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Statistiken\"/>
    </mc:Choice>
  </mc:AlternateContent>
  <xr:revisionPtr revIDLastSave="0" documentId="13_ncr:1_{E5909393-6C17-4793-9D8D-EF9525D3A32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Tabelle1!$A$1:$AF$86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O70" i="1"/>
  <c r="S70" i="1"/>
  <c r="R70" i="1"/>
  <c r="L70" i="1"/>
  <c r="K70" i="1"/>
  <c r="J70" i="1"/>
  <c r="I70" i="1"/>
  <c r="H70" i="1"/>
  <c r="G70" i="1"/>
  <c r="F70" i="1"/>
  <c r="E70" i="1"/>
  <c r="D70" i="1"/>
  <c r="C64" i="1"/>
  <c r="O64" i="1"/>
  <c r="S64" i="1"/>
  <c r="R64" i="1"/>
  <c r="L64" i="1"/>
  <c r="K64" i="1"/>
  <c r="J64" i="1"/>
  <c r="I64" i="1"/>
  <c r="H64" i="1"/>
  <c r="G64" i="1"/>
  <c r="F64" i="1"/>
  <c r="E64" i="1"/>
  <c r="D64" i="1"/>
  <c r="C61" i="1"/>
  <c r="O61" i="1"/>
  <c r="S61" i="1"/>
  <c r="R61" i="1"/>
  <c r="L61" i="1"/>
  <c r="K61" i="1"/>
  <c r="J61" i="1"/>
  <c r="I61" i="1"/>
  <c r="H61" i="1"/>
  <c r="G61" i="1"/>
  <c r="F61" i="1"/>
  <c r="E61" i="1"/>
  <c r="D61" i="1"/>
  <c r="C59" i="1"/>
  <c r="D59" i="1"/>
  <c r="O59" i="1"/>
  <c r="S59" i="1"/>
  <c r="R59" i="1"/>
  <c r="L59" i="1"/>
  <c r="K59" i="1"/>
  <c r="J59" i="1"/>
  <c r="I59" i="1"/>
  <c r="H59" i="1"/>
  <c r="G59" i="1"/>
  <c r="F59" i="1"/>
  <c r="E59" i="1"/>
  <c r="C54" i="1"/>
  <c r="O54" i="1"/>
  <c r="S54" i="1"/>
  <c r="R54" i="1"/>
  <c r="L54" i="1"/>
  <c r="K54" i="1"/>
  <c r="J54" i="1"/>
  <c r="I54" i="1"/>
  <c r="H54" i="1"/>
  <c r="G54" i="1"/>
  <c r="F54" i="1"/>
  <c r="E54" i="1"/>
  <c r="D54" i="1"/>
  <c r="R58" i="1"/>
  <c r="L58" i="1"/>
  <c r="K58" i="1"/>
  <c r="J58" i="1"/>
  <c r="I58" i="1"/>
  <c r="H58" i="1"/>
  <c r="G58" i="1"/>
  <c r="F58" i="1"/>
  <c r="E58" i="1"/>
  <c r="D58" i="1"/>
  <c r="C58" i="1"/>
  <c r="O58" i="1"/>
  <c r="S58" i="1"/>
  <c r="C60" i="1"/>
  <c r="D60" i="1"/>
  <c r="E60" i="1"/>
  <c r="R60" i="1"/>
  <c r="L60" i="1"/>
  <c r="K60" i="1"/>
  <c r="J60" i="1"/>
  <c r="F60" i="1"/>
  <c r="G60" i="1"/>
  <c r="H60" i="1"/>
  <c r="I60" i="1"/>
  <c r="O60" i="1"/>
  <c r="S60" i="1"/>
  <c r="R52" i="1"/>
  <c r="L52" i="1"/>
  <c r="K52" i="1"/>
  <c r="J52" i="1"/>
  <c r="I52" i="1"/>
  <c r="H52" i="1"/>
  <c r="G52" i="1"/>
  <c r="F52" i="1"/>
  <c r="E52" i="1"/>
  <c r="D52" i="1"/>
  <c r="C52" i="1"/>
  <c r="O52" i="1"/>
  <c r="S52" i="1"/>
  <c r="R72" i="1"/>
  <c r="L72" i="1"/>
  <c r="K72" i="1"/>
  <c r="J72" i="1"/>
  <c r="I72" i="1"/>
  <c r="H72" i="1"/>
  <c r="G72" i="1"/>
  <c r="F72" i="1"/>
  <c r="E72" i="1"/>
  <c r="D72" i="1"/>
  <c r="C72" i="1"/>
  <c r="O72" i="1"/>
  <c r="S72" i="1"/>
  <c r="R69" i="1"/>
  <c r="L69" i="1"/>
  <c r="K69" i="1"/>
  <c r="J69" i="1"/>
  <c r="I69" i="1"/>
  <c r="H69" i="1"/>
  <c r="G69" i="1"/>
  <c r="F69" i="1"/>
  <c r="E69" i="1"/>
  <c r="D69" i="1"/>
  <c r="C69" i="1"/>
  <c r="R76" i="1"/>
  <c r="L76" i="1"/>
  <c r="K76" i="1"/>
  <c r="J76" i="1"/>
  <c r="I76" i="1"/>
  <c r="H76" i="1"/>
  <c r="G76" i="1"/>
  <c r="F76" i="1"/>
  <c r="E76" i="1"/>
  <c r="D76" i="1"/>
  <c r="C76" i="1"/>
  <c r="O76" i="1"/>
  <c r="S76" i="1"/>
  <c r="R71" i="1"/>
  <c r="L71" i="1"/>
  <c r="K71" i="1"/>
  <c r="J71" i="1"/>
  <c r="I71" i="1"/>
  <c r="H71" i="1"/>
  <c r="G71" i="1"/>
  <c r="F71" i="1"/>
  <c r="E71" i="1"/>
  <c r="D71" i="1"/>
  <c r="C71" i="1"/>
  <c r="R77" i="1"/>
  <c r="L77" i="1"/>
  <c r="K77" i="1"/>
  <c r="J77" i="1"/>
  <c r="I77" i="1"/>
  <c r="H77" i="1"/>
  <c r="G77" i="1"/>
  <c r="F77" i="1"/>
  <c r="E77" i="1"/>
  <c r="D77" i="1"/>
  <c r="C77" i="1"/>
  <c r="R55" i="1"/>
  <c r="L55" i="1"/>
  <c r="K55" i="1"/>
  <c r="J55" i="1"/>
  <c r="I55" i="1"/>
  <c r="H55" i="1"/>
  <c r="G55" i="1"/>
  <c r="F55" i="1"/>
  <c r="E55" i="1"/>
  <c r="D55" i="1"/>
  <c r="C55" i="1"/>
  <c r="C66" i="1"/>
  <c r="D66" i="1"/>
  <c r="R66" i="1"/>
  <c r="L66" i="1"/>
  <c r="K66" i="1"/>
  <c r="J66" i="1"/>
  <c r="I66" i="1"/>
  <c r="H66" i="1"/>
  <c r="G66" i="1"/>
  <c r="F66" i="1"/>
  <c r="E66" i="1"/>
  <c r="C49" i="1"/>
  <c r="D49" i="1"/>
  <c r="E49" i="1"/>
  <c r="F49" i="1"/>
  <c r="G49" i="1"/>
  <c r="H49" i="1"/>
  <c r="I49" i="1"/>
  <c r="J49" i="1"/>
  <c r="R49" i="1"/>
  <c r="L49" i="1"/>
  <c r="K49" i="1"/>
  <c r="C67" i="1"/>
  <c r="D67" i="1"/>
  <c r="E67" i="1"/>
  <c r="F67" i="1"/>
  <c r="G67" i="1"/>
  <c r="H67" i="1"/>
  <c r="R67" i="1"/>
  <c r="L67" i="1"/>
  <c r="K67" i="1"/>
  <c r="J67" i="1"/>
  <c r="I67" i="1"/>
  <c r="O67" i="1"/>
  <c r="C46" i="1"/>
  <c r="D46" i="1"/>
  <c r="E46" i="1"/>
  <c r="F46" i="1"/>
  <c r="G46" i="1"/>
  <c r="H46" i="1"/>
  <c r="I46" i="1"/>
  <c r="J46" i="1"/>
  <c r="K46" i="1"/>
  <c r="L46" i="1"/>
  <c r="O46" i="1"/>
  <c r="S67" i="1"/>
  <c r="C65" i="1"/>
  <c r="O65" i="1"/>
  <c r="S65" i="1"/>
  <c r="D65" i="1"/>
  <c r="E65" i="1"/>
  <c r="F65" i="1"/>
  <c r="G65" i="1"/>
  <c r="H65" i="1"/>
  <c r="I65" i="1"/>
  <c r="J65" i="1"/>
  <c r="K65" i="1"/>
  <c r="L65" i="1"/>
  <c r="R65" i="1"/>
  <c r="C78" i="1"/>
  <c r="D78" i="1"/>
  <c r="E78" i="1"/>
  <c r="F78" i="1"/>
  <c r="G78" i="1"/>
  <c r="H78" i="1"/>
  <c r="I78" i="1"/>
  <c r="J78" i="1"/>
  <c r="K78" i="1"/>
  <c r="L78" i="1"/>
  <c r="R78" i="1"/>
  <c r="C68" i="1"/>
  <c r="D68" i="1"/>
  <c r="E68" i="1"/>
  <c r="F68" i="1"/>
  <c r="G68" i="1"/>
  <c r="H68" i="1"/>
  <c r="I68" i="1"/>
  <c r="J68" i="1"/>
  <c r="K68" i="1"/>
  <c r="R68" i="1"/>
  <c r="L68" i="1"/>
  <c r="C63" i="1"/>
  <c r="D63" i="1"/>
  <c r="E63" i="1"/>
  <c r="F63" i="1"/>
  <c r="G63" i="1"/>
  <c r="H63" i="1"/>
  <c r="I63" i="1"/>
  <c r="J63" i="1"/>
  <c r="K63" i="1"/>
  <c r="L63" i="1"/>
  <c r="C47" i="1"/>
  <c r="D47" i="1"/>
  <c r="E47" i="1"/>
  <c r="F47" i="1"/>
  <c r="G47" i="1"/>
  <c r="H47" i="1"/>
  <c r="I47" i="1"/>
  <c r="J47" i="1"/>
  <c r="K47" i="1"/>
  <c r="L47" i="1"/>
  <c r="C48" i="1"/>
  <c r="D48" i="1"/>
  <c r="E48" i="1"/>
  <c r="F48" i="1"/>
  <c r="G48" i="1"/>
  <c r="H48" i="1"/>
  <c r="I48" i="1"/>
  <c r="J48" i="1"/>
  <c r="K48" i="1"/>
  <c r="L48" i="1"/>
  <c r="R63" i="1"/>
  <c r="C73" i="1"/>
  <c r="D73" i="1"/>
  <c r="E73" i="1"/>
  <c r="F73" i="1"/>
  <c r="G73" i="1"/>
  <c r="H73" i="1"/>
  <c r="I73" i="1"/>
  <c r="J73" i="1"/>
  <c r="K73" i="1"/>
  <c r="L73" i="1"/>
  <c r="R73" i="1"/>
  <c r="R80" i="1"/>
  <c r="R79" i="1"/>
  <c r="R75" i="1"/>
  <c r="R74" i="1"/>
  <c r="R62" i="1"/>
  <c r="R57" i="1"/>
  <c r="R56" i="1"/>
  <c r="R53" i="1"/>
  <c r="R51" i="1"/>
  <c r="R50" i="1"/>
  <c r="R48" i="1"/>
  <c r="L79" i="1"/>
  <c r="K79" i="1"/>
  <c r="J79" i="1"/>
  <c r="I79" i="1"/>
  <c r="H79" i="1"/>
  <c r="G79" i="1"/>
  <c r="F79" i="1"/>
  <c r="E79" i="1"/>
  <c r="D79" i="1"/>
  <c r="C79" i="1"/>
  <c r="O79" i="1"/>
  <c r="S79" i="1"/>
  <c r="L75" i="1"/>
  <c r="K75" i="1"/>
  <c r="J75" i="1"/>
  <c r="I75" i="1"/>
  <c r="H75" i="1"/>
  <c r="G75" i="1"/>
  <c r="F75" i="1"/>
  <c r="E75" i="1"/>
  <c r="C75" i="1"/>
  <c r="D75" i="1"/>
  <c r="O75" i="1"/>
  <c r="S75" i="1"/>
  <c r="L62" i="1"/>
  <c r="K62" i="1"/>
  <c r="J62" i="1"/>
  <c r="I62" i="1"/>
  <c r="H62" i="1"/>
  <c r="G62" i="1"/>
  <c r="F62" i="1"/>
  <c r="E62" i="1"/>
  <c r="D62" i="1"/>
  <c r="C62" i="1"/>
  <c r="R47" i="1"/>
  <c r="R46" i="1"/>
  <c r="L80" i="1"/>
  <c r="L74" i="1"/>
  <c r="L57" i="1"/>
  <c r="L56" i="1"/>
  <c r="L53" i="1"/>
  <c r="L51" i="1"/>
  <c r="L50" i="1"/>
  <c r="K80" i="1"/>
  <c r="K74" i="1"/>
  <c r="K57" i="1"/>
  <c r="K56" i="1"/>
  <c r="K53" i="1"/>
  <c r="K51" i="1"/>
  <c r="K50" i="1"/>
  <c r="J80" i="1"/>
  <c r="J74" i="1"/>
  <c r="J57" i="1"/>
  <c r="J56" i="1"/>
  <c r="J53" i="1"/>
  <c r="J51" i="1"/>
  <c r="J50" i="1"/>
  <c r="I80" i="1"/>
  <c r="I74" i="1"/>
  <c r="I57" i="1"/>
  <c r="I56" i="1"/>
  <c r="I53" i="1"/>
  <c r="I51" i="1"/>
  <c r="I50" i="1"/>
  <c r="H80" i="1"/>
  <c r="H74" i="1"/>
  <c r="H57" i="1"/>
  <c r="H56" i="1"/>
  <c r="H53" i="1"/>
  <c r="H51" i="1"/>
  <c r="H50" i="1"/>
  <c r="G80" i="1"/>
  <c r="G74" i="1"/>
  <c r="G57" i="1"/>
  <c r="G56" i="1"/>
  <c r="G53" i="1"/>
  <c r="G51" i="1"/>
  <c r="G50" i="1"/>
  <c r="F80" i="1"/>
  <c r="F74" i="1"/>
  <c r="F57" i="1"/>
  <c r="F56" i="1"/>
  <c r="F53" i="1"/>
  <c r="F51" i="1"/>
  <c r="F50" i="1"/>
  <c r="E80" i="1"/>
  <c r="E74" i="1"/>
  <c r="E57" i="1"/>
  <c r="E56" i="1"/>
  <c r="E53" i="1"/>
  <c r="E51" i="1"/>
  <c r="E50" i="1"/>
  <c r="D80" i="1"/>
  <c r="D74" i="1"/>
  <c r="D57" i="1"/>
  <c r="D56" i="1"/>
  <c r="D53" i="1"/>
  <c r="C53" i="1"/>
  <c r="O53" i="1"/>
  <c r="S53" i="1"/>
  <c r="D51" i="1"/>
  <c r="D50" i="1"/>
  <c r="C80" i="1"/>
  <c r="C74" i="1"/>
  <c r="C57" i="1"/>
  <c r="C56" i="1"/>
  <c r="C51" i="1"/>
  <c r="C50" i="1"/>
  <c r="O66" i="1"/>
  <c r="S66" i="1"/>
  <c r="O80" i="1"/>
  <c r="S80" i="1"/>
  <c r="O55" i="1"/>
  <c r="S55" i="1"/>
  <c r="O71" i="1"/>
  <c r="S71" i="1"/>
  <c r="O57" i="1"/>
  <c r="S57" i="1"/>
  <c r="O73" i="1"/>
  <c r="S73" i="1"/>
  <c r="O48" i="1"/>
  <c r="S48" i="1"/>
  <c r="O47" i="1"/>
  <c r="S47" i="1"/>
  <c r="O50" i="1"/>
  <c r="O51" i="1"/>
  <c r="O63" i="1"/>
  <c r="S63" i="1"/>
  <c r="O78" i="1"/>
  <c r="S78" i="1"/>
  <c r="O74" i="1"/>
  <c r="S74" i="1"/>
  <c r="O49" i="1"/>
  <c r="S49" i="1"/>
  <c r="O62" i="1"/>
  <c r="S62" i="1"/>
  <c r="O68" i="1"/>
  <c r="S68" i="1"/>
  <c r="O56" i="1"/>
  <c r="S56" i="1"/>
  <c r="O77" i="1"/>
  <c r="S77" i="1"/>
  <c r="O69" i="1"/>
  <c r="S69" i="1"/>
  <c r="S46" i="1"/>
  <c r="S50" i="1"/>
  <c r="S51" i="1"/>
</calcChain>
</file>

<file path=xl/sharedStrings.xml><?xml version="1.0" encoding="utf-8"?>
<sst xmlns="http://schemas.openxmlformats.org/spreadsheetml/2006/main" count="150" uniqueCount="72">
  <si>
    <t>Nachname</t>
  </si>
  <si>
    <t>Vorname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</si>
  <si>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</si>
  <si>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</si>
  <si>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</si>
  <si>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</si>
  <si>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</si>
  <si>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</si>
  <si>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</si>
  <si>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</si>
  <si>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</si>
  <si>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</si>
  <si>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</si>
  <si>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</si>
  <si>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</si>
  <si>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</si>
  <si>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</si>
  <si>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</si>
  <si>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</si>
  <si>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</si>
  <si>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</si>
  <si>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</si>
  <si>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</si>
  <si>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</si>
  <si>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</si>
  <si>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</si>
  <si>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</si>
  <si>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</si>
  <si>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</si>
  <si>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</si>
  <si>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Top 10</t>
  </si>
  <si>
    <t>Avg. Gesamt</t>
  </si>
  <si>
    <t>Rang</t>
  </si>
  <si>
    <t>Seniorenliste Brutto (Auswertung)</t>
  </si>
  <si>
    <t>MÜLLER</t>
  </si>
  <si>
    <t>BOEHRINGER</t>
  </si>
  <si>
    <t>Albert</t>
  </si>
  <si>
    <t>WOBORNIK</t>
  </si>
  <si>
    <t>Wilfried</t>
  </si>
  <si>
    <t>WÖHRER</t>
  </si>
  <si>
    <t>KOVATS</t>
  </si>
  <si>
    <t>Erwin</t>
  </si>
  <si>
    <t>STOFFELLA</t>
  </si>
  <si>
    <t>Rudolf</t>
  </si>
  <si>
    <t>HEINZ</t>
  </si>
  <si>
    <t>Hans-Otto</t>
  </si>
  <si>
    <t xml:space="preserve">Peter </t>
  </si>
  <si>
    <t>WOLF</t>
  </si>
  <si>
    <t>Werner</t>
  </si>
  <si>
    <t>SCHATTSCHNEIDER</t>
  </si>
  <si>
    <t>Joachim</t>
  </si>
  <si>
    <t>VENHODA</t>
  </si>
  <si>
    <t>RÖSCHL</t>
  </si>
  <si>
    <t xml:space="preserve">Helmut </t>
  </si>
  <si>
    <t>Helmut</t>
  </si>
  <si>
    <t>STADLER</t>
  </si>
  <si>
    <t>Thomas</t>
  </si>
  <si>
    <t>FOLTYN</t>
  </si>
  <si>
    <t>Jozef</t>
  </si>
  <si>
    <t>KAISER</t>
  </si>
  <si>
    <t>Heinz</t>
  </si>
  <si>
    <t>HINTERECKER</t>
  </si>
  <si>
    <t>Seniorenliste Brutto 2026</t>
  </si>
  <si>
    <t>GLASER</t>
  </si>
  <si>
    <t>Josef</t>
  </si>
  <si>
    <t>HUBER</t>
  </si>
  <si>
    <t>KNÖBL</t>
  </si>
  <si>
    <t>Andreas</t>
  </si>
  <si>
    <t>LIMBERK</t>
  </si>
  <si>
    <t>RUBAS</t>
  </si>
  <si>
    <t>Erich</t>
  </si>
  <si>
    <t>08.04.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</si>
</sst>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b/>
      <sz val="12"/>
      <color rgb="FFFF000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1" fontId="3" fillId="3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3" fillId="3" borderId="2" xfId="1" applyNumberFormat="1" applyFont="1" applyFill="1" applyBorder="1" applyAlignment="1">
      <alignment horizontal="center"/>
    </xf>
    <xf numFmtId="1" fontId="5" fillId="2" borderId="2" xfId="1" applyNumberFormat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6" fillId="0" borderId="0" xfId="1" applyFont="1"/>
    <xf numFmtId="0" fontId="5" fillId="0" borderId="0" xfId="1" applyFont="1"/>
    <xf numFmtId="1" fontId="5" fillId="0" borderId="0" xfId="1" applyNumberFormat="1" applyFont="1" applyAlignment="1">
      <alignment horizontal="center"/>
    </xf>
    <xf numFmtId="1" fontId="5" fillId="2" borderId="1" xfId="2" applyNumberFormat="1" applyFont="1" applyFill="1" applyBorder="1" applyAlignment="1" applyProtection="1">
      <alignment horizontal="center"/>
    </xf>
    <xf numFmtId="1" fontId="3" fillId="3" borderId="11" xfId="1" applyNumberFormat="1" applyFont="1" applyFill="1" applyBorder="1"/>
    <xf numFmtId="1" fontId="3" fillId="3" borderId="12" xfId="1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7" fillId="3" borderId="11" xfId="0" applyFont="1" applyFill="1" applyBorder="1"/>
    <xf numFmtId="0" fontId="7" fillId="3" borderId="10" xfId="0" applyFont="1" applyFill="1" applyBorder="1" applyAlignment="1">
      <alignment horizontal="right"/>
    </xf>
    <xf numFmtId="1" fontId="3" fillId="3" borderId="14" xfId="1" applyNumberFormat="1" applyFont="1" applyFill="1" applyBorder="1" applyAlignment="1">
      <alignment horizontal="right"/>
    </xf>
    <xf numFmtId="1" fontId="5" fillId="2" borderId="15" xfId="1" applyNumberFormat="1" applyFont="1" applyFill="1" applyBorder="1" applyAlignment="1">
      <alignment horizontal="center"/>
    </xf>
    <xf numFmtId="1" fontId="5" fillId="2" borderId="16" xfId="1" applyNumberFormat="1" applyFont="1" applyFill="1" applyBorder="1" applyAlignment="1">
      <alignment horizontal="center"/>
    </xf>
    <xf numFmtId="0" fontId="8" fillId="0" borderId="13" xfId="0" applyFont="1" applyBorder="1"/>
    <xf numFmtId="1" fontId="5" fillId="2" borderId="17" xfId="1" applyNumberFormat="1" applyFont="1" applyFill="1" applyBorder="1" applyAlignment="1">
      <alignment horizontal="center"/>
    </xf>
    <xf numFmtId="2" fontId="7" fillId="0" borderId="17" xfId="0" applyNumberFormat="1" applyFont="1" applyBorder="1"/>
    <xf numFmtId="2" fontId="7" fillId="0" borderId="7" xfId="0" applyNumberFormat="1" applyFont="1" applyBorder="1"/>
    <xf numFmtId="2" fontId="7" fillId="0" borderId="5" xfId="0" applyNumberFormat="1" applyFont="1" applyBorder="1"/>
    <xf numFmtId="2" fontId="7" fillId="0" borderId="6" xfId="0" applyNumberFormat="1" applyFont="1" applyBorder="1"/>
    <xf numFmtId="1" fontId="5" fillId="2" borderId="13" xfId="1" applyNumberFormat="1" applyFont="1" applyFill="1" applyBorder="1" applyAlignment="1">
      <alignment horizontal="center"/>
    </xf>
    <xf numFmtId="1" fontId="3" fillId="3" borderId="19" xfId="1" applyNumberFormat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1" fontId="5" fillId="2" borderId="21" xfId="1" applyNumberFormat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0" fontId="3" fillId="3" borderId="22" xfId="1" applyFont="1" applyFill="1" applyBorder="1" applyAlignment="1">
      <alignment horizontal="left"/>
    </xf>
    <xf numFmtId="0" fontId="3" fillId="3" borderId="23" xfId="1" applyFont="1" applyFill="1" applyBorder="1" applyAlignment="1">
      <alignment horizontal="left"/>
    </xf>
    <xf numFmtId="0" fontId="4" fillId="2" borderId="24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18" xfId="1" applyFont="1" applyFill="1" applyBorder="1" applyAlignment="1">
      <alignment horizontal="left"/>
    </xf>
    <xf numFmtId="0" fontId="4" fillId="2" borderId="26" xfId="1" applyFont="1" applyFill="1" applyBorder="1" applyAlignment="1">
      <alignment horizontal="left"/>
    </xf>
    <xf numFmtId="0" fontId="4" fillId="2" borderId="27" xfId="1" applyFont="1" applyFill="1" applyBorder="1" applyAlignment="1">
      <alignment horizontal="left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view="pageBreakPreview" topLeftCell="A4" zoomScaleNormal="100" zoomScaleSheetLayoutView="100" workbookViewId="0">
      <selection activeCell="C37" sqref="C37"/>
    </sheetView>
  </sheetViews>
  <sheetFormatPr baseColWidth="10" defaultColWidth="11.42578125" defaultRowHeight="12.75" x14ac:dyDescent="0.2"/>
  <cols>
    <col min="1" max="1" width="18.5703125" style="23" customWidth="1"/>
    <col min="2" max="2" width="12.28515625" style="23" customWidth="1"/>
    <col min="3" max="19" width="5.85546875" style="24" customWidth="1"/>
    <col min="20" max="20" width="5.7109375" style="24" customWidth="1"/>
    <col min="21" max="29" width="5.85546875" style="24" customWidth="1"/>
    <col min="30" max="49" width="5.85546875" style="23" customWidth="1"/>
    <col min="50" max="16384" width="11.42578125" style="23"/>
  </cols>
  <sheetData>
    <row r="1" spans="1:30" ht="17.25" customHeight="1" x14ac:dyDescent="0.2">
      <c r="A1" s="16" t="s">
        <v>62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ht="18.75" customHeight="1" thickBot="1" x14ac:dyDescent="0.25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0" ht="13.7" customHeight="1" x14ac:dyDescent="0.2">
      <c r="A3" s="41" t="s">
        <v>0</v>
      </c>
      <c r="B3" s="42" t="s">
        <v>1</v>
      </c>
      <c r="C3" s="37" t="s">
        <v>71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3.7" customHeight="1" x14ac:dyDescent="0.2">
      <c r="A4" s="43" t="s">
        <v>2</v>
      </c>
      <c r="B4" s="44" t="s">
        <v>3</v>
      </c>
      <c r="C4" s="38">
        <v>11</v>
      </c>
      <c r="D4" s="19"/>
      <c r="E4" s="8"/>
      <c r="F4" s="8"/>
      <c r="G4" s="8"/>
      <c r="H4" s="8"/>
      <c r="I4" s="8"/>
      <c r="J4" s="8"/>
      <c r="K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8"/>
      <c r="Z4" s="8"/>
      <c r="AA4" s="8"/>
      <c r="AB4" s="8"/>
      <c r="AC4" s="8"/>
      <c r="AD4" s="8"/>
    </row>
    <row r="5" spans="1:30" ht="13.7" customHeight="1" x14ac:dyDescent="0.2">
      <c r="A5" s="43" t="s">
        <v>4</v>
      </c>
      <c r="B5" s="44" t="s">
        <v>5</v>
      </c>
      <c r="C5" s="38">
        <v>8</v>
      </c>
      <c r="D5" s="19"/>
      <c r="E5" s="8"/>
      <c r="F5" s="8"/>
      <c r="G5" s="8"/>
      <c r="H5" s="8"/>
      <c r="I5" s="8"/>
      <c r="J5" s="8"/>
      <c r="K5" s="8"/>
      <c r="L5" s="8"/>
      <c r="M5" s="8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8"/>
      <c r="Z5" s="8"/>
      <c r="AA5" s="8"/>
      <c r="AB5" s="8"/>
      <c r="AC5" s="8"/>
      <c r="AD5" s="8"/>
    </row>
    <row r="6" spans="1:30" ht="13.7" customHeight="1" x14ac:dyDescent="0.2">
      <c r="A6" s="45" t="s">
        <v>35</v>
      </c>
      <c r="B6" s="5" t="s">
        <v>36</v>
      </c>
      <c r="C6" s="39"/>
      <c r="D6" s="19"/>
      <c r="E6" s="8"/>
      <c r="F6" s="8"/>
      <c r="G6" s="8"/>
      <c r="H6" s="8"/>
      <c r="I6" s="8"/>
      <c r="J6" s="8"/>
      <c r="K6" s="8"/>
      <c r="L6" s="8"/>
      <c r="M6" s="8"/>
      <c r="N6" s="8"/>
      <c r="O6" s="10"/>
      <c r="P6" s="10"/>
      <c r="Q6" s="10"/>
      <c r="R6" s="10"/>
      <c r="S6" s="10"/>
      <c r="T6" s="10"/>
      <c r="U6" s="10"/>
      <c r="V6" s="10"/>
      <c r="W6" s="10"/>
      <c r="X6" s="10"/>
      <c r="Y6" s="8"/>
      <c r="Z6" s="8"/>
      <c r="AA6" s="8"/>
      <c r="AB6" s="8"/>
      <c r="AC6" s="8"/>
      <c r="AD6" s="8"/>
    </row>
    <row r="7" spans="1:30" ht="13.7" customHeight="1" x14ac:dyDescent="0.2">
      <c r="A7" s="45" t="s">
        <v>7</v>
      </c>
      <c r="B7" s="5" t="s">
        <v>8</v>
      </c>
      <c r="C7" s="39">
        <v>6</v>
      </c>
      <c r="D7" s="19"/>
      <c r="E7" s="8"/>
      <c r="F7" s="8"/>
      <c r="G7" s="8"/>
      <c r="H7" s="8"/>
      <c r="I7" s="8"/>
      <c r="J7" s="8"/>
      <c r="K7" s="8"/>
      <c r="L7" s="8"/>
      <c r="M7" s="8"/>
      <c r="N7" s="8"/>
      <c r="O7" s="10"/>
      <c r="P7" s="10"/>
      <c r="Q7" s="10"/>
      <c r="R7" s="10"/>
      <c r="S7" s="10"/>
      <c r="T7" s="10"/>
      <c r="U7" s="10"/>
      <c r="V7" s="10"/>
      <c r="W7" s="10"/>
      <c r="X7" s="10"/>
      <c r="Y7" s="8"/>
      <c r="Z7" s="8"/>
      <c r="AA7" s="8"/>
      <c r="AB7" s="8"/>
      <c r="AC7" s="8"/>
      <c r="AD7" s="8"/>
    </row>
    <row r="8" spans="1:30" ht="13.7" customHeight="1" x14ac:dyDescent="0.2">
      <c r="A8" s="45" t="s">
        <v>9</v>
      </c>
      <c r="B8" s="5" t="s">
        <v>10</v>
      </c>
      <c r="C8" s="39"/>
      <c r="D8" s="19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10"/>
      <c r="T8" s="10"/>
      <c r="U8" s="10"/>
      <c r="V8" s="10"/>
      <c r="W8" s="10"/>
      <c r="X8" s="10"/>
      <c r="Y8" s="8"/>
      <c r="Z8" s="8"/>
      <c r="AA8" s="8"/>
      <c r="AB8" s="8"/>
      <c r="AC8" s="8"/>
      <c r="AD8" s="8"/>
    </row>
    <row r="9" spans="1:30" ht="13.7" customHeight="1" x14ac:dyDescent="0.2">
      <c r="A9" s="45" t="s">
        <v>11</v>
      </c>
      <c r="B9" s="5" t="s">
        <v>12</v>
      </c>
      <c r="C9" s="39">
        <v>8</v>
      </c>
      <c r="D9" s="19"/>
      <c r="E9" s="8"/>
      <c r="F9" s="8"/>
      <c r="G9" s="8"/>
      <c r="H9" s="8"/>
      <c r="I9" s="8"/>
      <c r="J9" s="8"/>
      <c r="K9" s="8"/>
      <c r="L9" s="8"/>
      <c r="M9" s="8"/>
      <c r="N9" s="8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8"/>
    </row>
    <row r="10" spans="1:30" ht="13.7" customHeight="1" x14ac:dyDescent="0.2">
      <c r="A10" s="45" t="s">
        <v>57</v>
      </c>
      <c r="B10" s="5" t="s">
        <v>58</v>
      </c>
      <c r="C10" s="39"/>
      <c r="D10" s="19"/>
      <c r="E10" s="8"/>
      <c r="F10" s="8"/>
      <c r="G10" s="8"/>
      <c r="H10" s="8"/>
      <c r="I10" s="8"/>
      <c r="J10" s="8"/>
      <c r="K10" s="8"/>
      <c r="L10" s="8"/>
      <c r="M10" s="8"/>
      <c r="N10" s="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8"/>
      <c r="Z10" s="8"/>
      <c r="AA10" s="8"/>
      <c r="AB10" s="8"/>
      <c r="AC10" s="8"/>
      <c r="AD10" s="8"/>
    </row>
    <row r="11" spans="1:30" ht="13.7" customHeight="1" x14ac:dyDescent="0.2">
      <c r="A11" s="45" t="s">
        <v>13</v>
      </c>
      <c r="B11" s="5" t="s">
        <v>6</v>
      </c>
      <c r="C11" s="39"/>
      <c r="D11" s="19"/>
      <c r="E11" s="8"/>
      <c r="F11" s="8"/>
      <c r="G11" s="8"/>
      <c r="H11" s="8"/>
      <c r="I11" s="8"/>
      <c r="J11" s="8"/>
      <c r="K11" s="8"/>
      <c r="L11" s="8"/>
      <c r="M11" s="8"/>
      <c r="N11" s="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8"/>
      <c r="Z11" s="8"/>
      <c r="AA11" s="8"/>
      <c r="AB11" s="8"/>
      <c r="AC11" s="8"/>
      <c r="AD11" s="8"/>
    </row>
    <row r="12" spans="1:30" ht="13.7" customHeight="1" x14ac:dyDescent="0.2">
      <c r="A12" s="45" t="s">
        <v>63</v>
      </c>
      <c r="B12" s="5" t="s">
        <v>64</v>
      </c>
      <c r="C12" s="39"/>
      <c r="D12" s="19"/>
      <c r="E12" s="8"/>
      <c r="F12" s="8"/>
      <c r="G12" s="8"/>
      <c r="H12" s="8"/>
      <c r="I12" s="8"/>
      <c r="J12" s="8"/>
      <c r="K12" s="8"/>
      <c r="L12" s="8"/>
      <c r="M12" s="8"/>
      <c r="N12" s="8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8"/>
      <c r="Z12" s="8"/>
      <c r="AA12" s="8"/>
      <c r="AB12" s="8"/>
      <c r="AC12" s="8"/>
      <c r="AD12" s="8"/>
    </row>
    <row r="13" spans="1:30" ht="13.7" customHeight="1" x14ac:dyDescent="0.2">
      <c r="A13" s="45" t="s">
        <v>14</v>
      </c>
      <c r="B13" s="5" t="s">
        <v>15</v>
      </c>
      <c r="C13" s="39"/>
      <c r="D13" s="19"/>
      <c r="E13" s="8"/>
      <c r="F13" s="8"/>
      <c r="G13" s="8"/>
      <c r="H13" s="8"/>
      <c r="I13" s="8"/>
      <c r="J13" s="8"/>
      <c r="K13" s="8"/>
      <c r="L13" s="8"/>
      <c r="M13" s="8"/>
      <c r="N13" s="8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8"/>
      <c r="Z13" s="8"/>
      <c r="AA13" s="8"/>
      <c r="AB13" s="8"/>
      <c r="AC13" s="8"/>
      <c r="AD13" s="8"/>
    </row>
    <row r="14" spans="1:30" ht="13.7" customHeight="1" x14ac:dyDescent="0.2">
      <c r="A14" s="45" t="s">
        <v>16</v>
      </c>
      <c r="B14" s="5" t="s">
        <v>17</v>
      </c>
      <c r="C14" s="39">
        <v>7</v>
      </c>
      <c r="D14" s="19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8"/>
      <c r="Z14" s="8"/>
      <c r="AA14" s="8"/>
      <c r="AB14" s="8"/>
      <c r="AC14" s="8"/>
      <c r="AD14" s="8"/>
    </row>
    <row r="15" spans="1:30" ht="13.7" customHeight="1" x14ac:dyDescent="0.2">
      <c r="A15" s="45" t="s">
        <v>44</v>
      </c>
      <c r="B15" s="5" t="s">
        <v>45</v>
      </c>
      <c r="C15" s="39">
        <v>3</v>
      </c>
      <c r="D15" s="19"/>
      <c r="E15" s="8"/>
      <c r="F15" s="8"/>
      <c r="G15" s="8"/>
      <c r="H15" s="8"/>
      <c r="I15" s="8"/>
      <c r="J15" s="8"/>
      <c r="K15" s="8"/>
      <c r="L15" s="8"/>
      <c r="M15" s="8"/>
      <c r="N15" s="8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"/>
      <c r="Z15" s="8"/>
      <c r="AA15" s="8"/>
      <c r="AB15" s="8"/>
      <c r="AC15" s="8"/>
      <c r="AD15" s="8"/>
    </row>
    <row r="16" spans="1:30" ht="13.7" customHeight="1" x14ac:dyDescent="0.2">
      <c r="A16" s="45" t="s">
        <v>61</v>
      </c>
      <c r="B16" s="5" t="s">
        <v>18</v>
      </c>
      <c r="C16" s="39"/>
      <c r="D16" s="19"/>
      <c r="E16" s="8"/>
      <c r="F16" s="8"/>
      <c r="G16" s="8"/>
      <c r="H16" s="8"/>
      <c r="I16" s="8"/>
      <c r="J16" s="8"/>
      <c r="K16" s="8"/>
      <c r="L16" s="8"/>
      <c r="M16" s="8"/>
      <c r="N16" s="8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"/>
      <c r="Z16" s="8"/>
      <c r="AA16" s="8"/>
      <c r="AB16" s="8"/>
      <c r="AC16" s="8"/>
      <c r="AD16" s="8"/>
    </row>
    <row r="17" spans="1:30" ht="13.7" customHeight="1" x14ac:dyDescent="0.2">
      <c r="A17" s="45" t="s">
        <v>65</v>
      </c>
      <c r="B17" s="5" t="s">
        <v>60</v>
      </c>
      <c r="C17" s="39">
        <v>11</v>
      </c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8"/>
      <c r="AA17" s="8"/>
      <c r="AB17" s="8"/>
      <c r="AC17" s="8"/>
      <c r="AD17" s="8"/>
    </row>
    <row r="18" spans="1:30" ht="13.7" customHeight="1" x14ac:dyDescent="0.2">
      <c r="A18" s="45" t="s">
        <v>59</v>
      </c>
      <c r="B18" s="5" t="s">
        <v>60</v>
      </c>
      <c r="C18" s="39">
        <v>10</v>
      </c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8"/>
      <c r="AA18" s="8"/>
      <c r="AB18" s="8"/>
      <c r="AC18" s="8"/>
      <c r="AD18" s="8"/>
    </row>
    <row r="19" spans="1:30" ht="13.7" customHeight="1" x14ac:dyDescent="0.2">
      <c r="A19" s="45" t="s">
        <v>66</v>
      </c>
      <c r="B19" s="5" t="s">
        <v>67</v>
      </c>
      <c r="C19" s="39"/>
      <c r="D19" s="19"/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8"/>
      <c r="Z19" s="8"/>
      <c r="AA19" s="8"/>
      <c r="AB19" s="8"/>
      <c r="AC19" s="8"/>
      <c r="AD19" s="8"/>
    </row>
    <row r="20" spans="1:30" ht="13.7" customHeight="1" x14ac:dyDescent="0.2">
      <c r="A20" s="45" t="s">
        <v>20</v>
      </c>
      <c r="B20" s="5" t="s">
        <v>18</v>
      </c>
      <c r="C20" s="3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8"/>
      <c r="Z20" s="8"/>
      <c r="AA20" s="8"/>
      <c r="AB20" s="8"/>
      <c r="AC20" s="8"/>
      <c r="AD20" s="8"/>
    </row>
    <row r="21" spans="1:30" ht="13.7" customHeight="1" x14ac:dyDescent="0.2">
      <c r="A21" s="45" t="s">
        <v>40</v>
      </c>
      <c r="B21" s="5" t="s">
        <v>41</v>
      </c>
      <c r="C21" s="39"/>
      <c r="D21" s="19"/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8"/>
      <c r="Z21" s="8"/>
      <c r="AA21" s="8"/>
      <c r="AB21" s="8"/>
      <c r="AC21" s="8"/>
      <c r="AD21" s="8"/>
    </row>
    <row r="22" spans="1:30" ht="13.7" customHeight="1" x14ac:dyDescent="0.2">
      <c r="A22" s="45" t="s">
        <v>68</v>
      </c>
      <c r="B22" s="5" t="s">
        <v>60</v>
      </c>
      <c r="C22" s="39"/>
      <c r="D22" s="19"/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8"/>
      <c r="Z22" s="8"/>
      <c r="AA22" s="8"/>
      <c r="AB22" s="8"/>
      <c r="AC22" s="8"/>
      <c r="AD22" s="8"/>
    </row>
    <row r="23" spans="1:30" ht="13.7" customHeight="1" x14ac:dyDescent="0.2">
      <c r="A23" s="45" t="s">
        <v>21</v>
      </c>
      <c r="B23" s="5" t="s">
        <v>22</v>
      </c>
      <c r="C23" s="39"/>
      <c r="D23" s="19"/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8"/>
      <c r="Z23" s="8"/>
      <c r="AA23" s="8"/>
      <c r="AB23" s="8"/>
      <c r="AC23" s="8"/>
      <c r="AD23" s="8"/>
    </row>
    <row r="24" spans="1:30" ht="13.7" customHeight="1" x14ac:dyDescent="0.2">
      <c r="A24" s="45" t="s">
        <v>34</v>
      </c>
      <c r="B24" s="5" t="s">
        <v>15</v>
      </c>
      <c r="C24" s="39"/>
      <c r="D24" s="19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"/>
      <c r="Z24" s="8"/>
      <c r="AA24" s="8"/>
      <c r="AB24" s="8"/>
      <c r="AC24" s="8"/>
      <c r="AD24" s="8"/>
    </row>
    <row r="25" spans="1:30" ht="13.7" customHeight="1" x14ac:dyDescent="0.2">
      <c r="A25" s="45" t="s">
        <v>24</v>
      </c>
      <c r="B25" s="5" t="s">
        <v>25</v>
      </c>
      <c r="C25" s="39"/>
      <c r="D25" s="19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"/>
      <c r="Z25" s="8"/>
      <c r="AA25" s="8"/>
      <c r="AB25" s="8"/>
      <c r="AC25" s="8"/>
      <c r="AD25" s="8"/>
    </row>
    <row r="26" spans="1:30" ht="13.7" customHeight="1" x14ac:dyDescent="0.2">
      <c r="A26" s="45" t="s">
        <v>26</v>
      </c>
      <c r="B26" s="5" t="s">
        <v>22</v>
      </c>
      <c r="C26" s="39">
        <v>6</v>
      </c>
      <c r="D26" s="19"/>
      <c r="E26" s="8"/>
      <c r="F26" s="8"/>
      <c r="G26" s="8"/>
      <c r="H26" s="8"/>
      <c r="I26" s="8"/>
      <c r="J26" s="8"/>
      <c r="K26" s="8"/>
      <c r="L26" s="8"/>
      <c r="M26" s="8"/>
      <c r="N26" s="8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"/>
      <c r="Z26" s="8"/>
      <c r="AA26" s="8"/>
      <c r="AB26" s="8"/>
      <c r="AC26" s="8"/>
      <c r="AD26" s="8"/>
    </row>
    <row r="27" spans="1:30" ht="13.7" customHeight="1" x14ac:dyDescent="0.2">
      <c r="A27" s="43" t="s">
        <v>52</v>
      </c>
      <c r="B27" s="44" t="s">
        <v>53</v>
      </c>
      <c r="C27" s="38">
        <v>12</v>
      </c>
      <c r="D27" s="19"/>
      <c r="E27" s="8"/>
      <c r="F27" s="8"/>
      <c r="G27" s="8"/>
      <c r="H27" s="8"/>
      <c r="I27" s="8"/>
      <c r="J27" s="8"/>
      <c r="K27" s="8"/>
      <c r="L27" s="8"/>
      <c r="M27" s="8"/>
      <c r="N27" s="8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"/>
      <c r="Z27" s="8"/>
      <c r="AA27" s="8"/>
      <c r="AB27" s="8"/>
      <c r="AC27" s="8"/>
      <c r="AD27" s="8"/>
    </row>
    <row r="28" spans="1:30" ht="13.7" customHeight="1" x14ac:dyDescent="0.2">
      <c r="A28" s="43" t="s">
        <v>69</v>
      </c>
      <c r="B28" s="44" t="s">
        <v>70</v>
      </c>
      <c r="C28" s="38"/>
      <c r="D28" s="19"/>
      <c r="E28" s="8"/>
      <c r="F28" s="8"/>
      <c r="G28" s="8"/>
      <c r="H28" s="8"/>
      <c r="I28" s="8"/>
      <c r="J28" s="8"/>
      <c r="K28" s="8"/>
      <c r="L28" s="8"/>
      <c r="M28" s="8"/>
      <c r="N28" s="8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8"/>
      <c r="Z28" s="8"/>
      <c r="AA28" s="8"/>
      <c r="AB28" s="8"/>
      <c r="AC28" s="8"/>
      <c r="AD28" s="8"/>
    </row>
    <row r="29" spans="1:30" ht="13.7" customHeight="1" x14ac:dyDescent="0.2">
      <c r="A29" s="43" t="s">
        <v>49</v>
      </c>
      <c r="B29" s="44" t="s">
        <v>50</v>
      </c>
      <c r="C29" s="38"/>
      <c r="D29" s="19"/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8"/>
      <c r="Z29" s="8"/>
      <c r="AA29" s="8"/>
      <c r="AB29" s="8"/>
      <c r="AC29" s="8"/>
      <c r="AD29" s="8"/>
    </row>
    <row r="30" spans="1:30" ht="13.7" customHeight="1" x14ac:dyDescent="0.2">
      <c r="A30" s="43" t="s">
        <v>55</v>
      </c>
      <c r="B30" s="44" t="s">
        <v>56</v>
      </c>
      <c r="C30" s="38"/>
      <c r="D30" s="19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8"/>
      <c r="Z30" s="8"/>
      <c r="AA30" s="8"/>
      <c r="AB30" s="8"/>
      <c r="AC30" s="8"/>
      <c r="AD30" s="8"/>
    </row>
    <row r="31" spans="1:30" ht="13.7" customHeight="1" x14ac:dyDescent="0.2">
      <c r="A31" s="43" t="s">
        <v>42</v>
      </c>
      <c r="B31" s="44" t="s">
        <v>43</v>
      </c>
      <c r="C31" s="38"/>
      <c r="D31" s="19"/>
      <c r="E31" s="8"/>
      <c r="F31" s="8"/>
      <c r="G31" s="8"/>
      <c r="H31" s="8"/>
      <c r="I31" s="8"/>
      <c r="J31" s="8"/>
      <c r="K31" s="8"/>
      <c r="L31" s="8"/>
      <c r="M31" s="8"/>
      <c r="N31" s="8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8"/>
      <c r="Z31" s="8"/>
      <c r="AA31" s="8"/>
      <c r="AB31" s="8"/>
      <c r="AC31" s="8"/>
      <c r="AD31" s="8"/>
    </row>
    <row r="32" spans="1:30" ht="13.7" customHeight="1" x14ac:dyDescent="0.2">
      <c r="A32" s="45" t="s">
        <v>27</v>
      </c>
      <c r="B32" s="5" t="s">
        <v>15</v>
      </c>
      <c r="C32" s="39">
        <v>10</v>
      </c>
      <c r="D32" s="19"/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8"/>
      <c r="Z32" s="8"/>
      <c r="AA32" s="8"/>
      <c r="AB32" s="8"/>
      <c r="AC32" s="8"/>
      <c r="AD32" s="8"/>
    </row>
    <row r="33" spans="1:30" ht="13.7" customHeight="1" x14ac:dyDescent="0.2">
      <c r="A33" s="45" t="s">
        <v>28</v>
      </c>
      <c r="B33" s="5" t="s">
        <v>46</v>
      </c>
      <c r="C33" s="39"/>
      <c r="D33" s="19"/>
      <c r="E33" s="8"/>
      <c r="F33" s="8"/>
      <c r="G33" s="8"/>
      <c r="H33" s="8"/>
      <c r="I33" s="8"/>
      <c r="J33" s="8"/>
      <c r="K33" s="8"/>
      <c r="L33" s="8"/>
      <c r="M33" s="8"/>
      <c r="N33" s="8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8"/>
      <c r="Z33" s="8"/>
      <c r="AA33" s="8"/>
      <c r="AB33" s="8"/>
      <c r="AC33" s="8"/>
      <c r="AD33" s="8"/>
    </row>
    <row r="34" spans="1:30" ht="13.7" customHeight="1" x14ac:dyDescent="0.2">
      <c r="A34" s="45" t="s">
        <v>51</v>
      </c>
      <c r="B34" s="5" t="s">
        <v>19</v>
      </c>
      <c r="C34" s="39"/>
      <c r="D34" s="19"/>
      <c r="E34" s="8"/>
      <c r="F34" s="8"/>
      <c r="G34" s="8"/>
      <c r="H34" s="8"/>
      <c r="I34" s="8"/>
      <c r="J34" s="8"/>
      <c r="K34" s="8"/>
      <c r="L34" s="8"/>
      <c r="M34" s="8"/>
      <c r="N34" s="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8"/>
      <c r="Z34" s="8"/>
      <c r="AA34" s="8"/>
      <c r="AB34" s="8"/>
      <c r="AC34" s="8"/>
      <c r="AD34" s="8"/>
    </row>
    <row r="35" spans="1:30" ht="13.7" customHeight="1" x14ac:dyDescent="0.2">
      <c r="A35" s="45" t="s">
        <v>37</v>
      </c>
      <c r="B35" s="5" t="s">
        <v>23</v>
      </c>
      <c r="C35" s="39">
        <v>15</v>
      </c>
      <c r="D35" s="19"/>
      <c r="E35" s="8"/>
      <c r="F35" s="8"/>
      <c r="G35" s="8"/>
      <c r="H35" s="8"/>
      <c r="I35" s="8"/>
      <c r="J35" s="8"/>
      <c r="K35" s="8"/>
      <c r="L35" s="8"/>
      <c r="M35" s="8"/>
      <c r="N35" s="8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8"/>
      <c r="Z35" s="8"/>
      <c r="AA35" s="8"/>
      <c r="AB35" s="8"/>
      <c r="AC35" s="8"/>
      <c r="AD35" s="8"/>
    </row>
    <row r="36" spans="1:30" ht="13.7" customHeight="1" x14ac:dyDescent="0.2">
      <c r="A36" s="45" t="s">
        <v>29</v>
      </c>
      <c r="B36" s="5" t="s">
        <v>19</v>
      </c>
      <c r="C36" s="39">
        <v>37</v>
      </c>
      <c r="D36" s="19"/>
      <c r="E36" s="8"/>
      <c r="F36" s="8"/>
      <c r="G36" s="8"/>
      <c r="H36" s="8"/>
      <c r="I36" s="8"/>
      <c r="J36" s="8"/>
      <c r="K36" s="8"/>
      <c r="L36" s="8"/>
      <c r="M36" s="8"/>
      <c r="N36" s="8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8"/>
      <c r="Z36" s="8"/>
      <c r="AA36" s="8"/>
      <c r="AB36" s="8"/>
      <c r="AC36" s="8"/>
      <c r="AD36" s="8"/>
    </row>
    <row r="37" spans="1:30" ht="13.7" customHeight="1" x14ac:dyDescent="0.2">
      <c r="A37" s="45" t="s">
        <v>39</v>
      </c>
      <c r="B37" s="5" t="s">
        <v>38</v>
      </c>
      <c r="C37" s="39"/>
      <c r="D37" s="19"/>
      <c r="E37" s="8"/>
      <c r="F37" s="8"/>
      <c r="G37" s="8"/>
      <c r="H37" s="8"/>
      <c r="I37" s="8"/>
      <c r="J37" s="8"/>
      <c r="K37" s="8"/>
      <c r="L37" s="8"/>
      <c r="M37" s="8"/>
      <c r="N37" s="8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8"/>
      <c r="Z37" s="8"/>
      <c r="AA37" s="8"/>
      <c r="AB37" s="8"/>
      <c r="AC37" s="8"/>
      <c r="AD37" s="8"/>
    </row>
    <row r="38" spans="1:30" ht="13.7" customHeight="1" thickBot="1" x14ac:dyDescent="0.25">
      <c r="A38" s="46" t="s">
        <v>47</v>
      </c>
      <c r="B38" s="47" t="s">
        <v>48</v>
      </c>
      <c r="C38" s="40"/>
      <c r="D38" s="19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0"/>
      <c r="S38" s="10"/>
      <c r="T38" s="10"/>
      <c r="U38" s="10"/>
      <c r="V38" s="10"/>
      <c r="W38" s="10"/>
      <c r="X38" s="10"/>
      <c r="Y38" s="8"/>
      <c r="Z38" s="8"/>
      <c r="AA38" s="8"/>
      <c r="AB38" s="8"/>
      <c r="AC38" s="8"/>
      <c r="AD38" s="8"/>
    </row>
    <row r="43" spans="1:30" ht="15" x14ac:dyDescent="0.2">
      <c r="A43" s="16" t="s">
        <v>33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30" ht="21.75" customHeight="1" thickBot="1" x14ac:dyDescent="0.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30" ht="13.5" thickBot="1" x14ac:dyDescent="0.25">
      <c r="A45" s="6" t="s">
        <v>0</v>
      </c>
      <c r="B45" s="6" t="s">
        <v>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13"/>
      <c r="N45" s="20"/>
      <c r="O45" s="21" t="s">
        <v>30</v>
      </c>
      <c r="P45" s="27"/>
      <c r="Q45" s="25"/>
      <c r="R45" s="22" t="s">
        <v>31</v>
      </c>
      <c r="S45" s="26" t="s">
        <v>32</v>
      </c>
    </row>
    <row r="46" spans="1:30" x14ac:dyDescent="0.2">
      <c r="A46" s="1" t="s">
        <v>2</v>
      </c>
      <c r="B46" s="2" t="s">
        <v>3</v>
      </c>
      <c r="C46" s="9">
        <f t="shared" ref="C46:C80" si="0">LARGE(C4:AD4,1)</f>
        <v>11</v>
      </c>
      <c r="D46" s="8" t="e">
        <f t="shared" ref="D46:D80" si="1">LARGE(C4:AD4,2)</f>
        <v>#NUM!</v>
      </c>
      <c r="E46" s="10" t="e">
        <f t="shared" ref="E46:E80" si="2">LARGE(C4:AD4,3)</f>
        <v>#NUM!</v>
      </c>
      <c r="F46" s="10" t="e">
        <f t="shared" ref="F46:F80" si="3">LARGE(C4:AD4,4)</f>
        <v>#NUM!</v>
      </c>
      <c r="G46" s="10" t="e">
        <f t="shared" ref="G46:G80" si="4">LARGE(C4:AD4,5)</f>
        <v>#NUM!</v>
      </c>
      <c r="H46" s="10" t="e">
        <f t="shared" ref="H46:H80" si="5">LARGE(C4:AD4,6)</f>
        <v>#NUM!</v>
      </c>
      <c r="I46" s="10" t="e">
        <f t="shared" ref="I46:I80" si="6">LARGE(C4:AD4,7)</f>
        <v>#NUM!</v>
      </c>
      <c r="J46" s="10" t="e">
        <f t="shared" ref="J46:J80" si="7">LARGE(C4:AD4,8)</f>
        <v>#NUM!</v>
      </c>
      <c r="K46" s="10" t="e">
        <f t="shared" ref="K46:K80" si="8">LARGE(C4:AD4,9)</f>
        <v>#NUM!</v>
      </c>
      <c r="L46" s="10" t="e">
        <f t="shared" ref="L46:L80" si="9">LARGE(C4:AD4,10)</f>
        <v>#NUM!</v>
      </c>
      <c r="M46" s="14"/>
      <c r="N46" s="11"/>
      <c r="O46" s="31" t="e">
        <f t="shared" ref="O46:O80" si="10">SUM(C46:L46)</f>
        <v>#NUM!</v>
      </c>
      <c r="P46" s="28"/>
      <c r="Q46" s="33"/>
      <c r="R46" s="32">
        <f t="shared" ref="R46:R80" si="11">AVERAGE(C4:AD4)</f>
        <v>11</v>
      </c>
      <c r="S46" s="30" t="e">
        <f>RANK(O46,O46:O80,0)</f>
        <v>#NUM!</v>
      </c>
    </row>
    <row r="47" spans="1:30" x14ac:dyDescent="0.2">
      <c r="A47" s="1" t="s">
        <v>4</v>
      </c>
      <c r="B47" s="2" t="s">
        <v>5</v>
      </c>
      <c r="C47" s="9">
        <f t="shared" si="0"/>
        <v>8</v>
      </c>
      <c r="D47" s="8" t="e">
        <f t="shared" si="1"/>
        <v>#NUM!</v>
      </c>
      <c r="E47" s="10" t="e">
        <f t="shared" si="2"/>
        <v>#NUM!</v>
      </c>
      <c r="F47" s="10" t="e">
        <f t="shared" si="3"/>
        <v>#NUM!</v>
      </c>
      <c r="G47" s="10" t="e">
        <f t="shared" si="4"/>
        <v>#NUM!</v>
      </c>
      <c r="H47" s="10" t="e">
        <f t="shared" si="5"/>
        <v>#NUM!</v>
      </c>
      <c r="I47" s="10" t="e">
        <f t="shared" si="6"/>
        <v>#NUM!</v>
      </c>
      <c r="J47" s="10" t="e">
        <f t="shared" si="7"/>
        <v>#NUM!</v>
      </c>
      <c r="K47" s="10" t="e">
        <f t="shared" si="8"/>
        <v>#NUM!</v>
      </c>
      <c r="L47" s="10" t="e">
        <f t="shared" si="9"/>
        <v>#NUM!</v>
      </c>
      <c r="M47" s="14"/>
      <c r="N47" s="11"/>
      <c r="O47" s="31" t="e">
        <f t="shared" si="10"/>
        <v>#NUM!</v>
      </c>
      <c r="P47" s="28"/>
      <c r="Q47" s="33"/>
      <c r="R47" s="32">
        <f t="shared" si="11"/>
        <v>8</v>
      </c>
      <c r="S47" s="30" t="e">
        <f>RANK(O47,O46:O80,0)</f>
        <v>#NUM!</v>
      </c>
    </row>
    <row r="48" spans="1:30" x14ac:dyDescent="0.2">
      <c r="A48" s="3" t="s">
        <v>35</v>
      </c>
      <c r="B48" s="4" t="s">
        <v>36</v>
      </c>
      <c r="C48" s="9" t="e">
        <f t="shared" si="0"/>
        <v>#NUM!</v>
      </c>
      <c r="D48" s="8" t="e">
        <f t="shared" si="1"/>
        <v>#NUM!</v>
      </c>
      <c r="E48" s="10" t="e">
        <f t="shared" si="2"/>
        <v>#NUM!</v>
      </c>
      <c r="F48" s="10" t="e">
        <f t="shared" si="3"/>
        <v>#NUM!</v>
      </c>
      <c r="G48" s="10" t="e">
        <f t="shared" si="4"/>
        <v>#NUM!</v>
      </c>
      <c r="H48" s="10" t="e">
        <f t="shared" si="5"/>
        <v>#NUM!</v>
      </c>
      <c r="I48" s="10" t="e">
        <f t="shared" si="6"/>
        <v>#NUM!</v>
      </c>
      <c r="J48" s="10" t="e">
        <f t="shared" si="7"/>
        <v>#NUM!</v>
      </c>
      <c r="K48" s="10" t="e">
        <f t="shared" si="8"/>
        <v>#NUM!</v>
      </c>
      <c r="L48" s="10" t="e">
        <f t="shared" si="9"/>
        <v>#NUM!</v>
      </c>
      <c r="M48" s="14"/>
      <c r="N48" s="12"/>
      <c r="O48" s="31" t="e">
        <f t="shared" si="10"/>
        <v>#NUM!</v>
      </c>
      <c r="P48" s="28"/>
      <c r="Q48" s="33"/>
      <c r="R48" s="32" t="e">
        <f t="shared" si="11"/>
        <v>#DIV/0!</v>
      </c>
      <c r="S48" s="30" t="e">
        <f>RANK(O48,O46:O80,0)</f>
        <v>#NUM!</v>
      </c>
    </row>
    <row r="49" spans="1:29" x14ac:dyDescent="0.2">
      <c r="A49" s="3" t="s">
        <v>7</v>
      </c>
      <c r="B49" s="4" t="s">
        <v>8</v>
      </c>
      <c r="C49" s="9">
        <f t="shared" si="0"/>
        <v>6</v>
      </c>
      <c r="D49" s="8" t="e">
        <f t="shared" si="1"/>
        <v>#NUM!</v>
      </c>
      <c r="E49" s="10" t="e">
        <f t="shared" si="2"/>
        <v>#NUM!</v>
      </c>
      <c r="F49" s="10" t="e">
        <f t="shared" si="3"/>
        <v>#NUM!</v>
      </c>
      <c r="G49" s="10" t="e">
        <f t="shared" si="4"/>
        <v>#NUM!</v>
      </c>
      <c r="H49" s="10" t="e">
        <f t="shared" si="5"/>
        <v>#NUM!</v>
      </c>
      <c r="I49" s="10" t="e">
        <f t="shared" si="6"/>
        <v>#NUM!</v>
      </c>
      <c r="J49" s="10" t="e">
        <f t="shared" si="7"/>
        <v>#NUM!</v>
      </c>
      <c r="K49" s="10" t="e">
        <f t="shared" si="8"/>
        <v>#NUM!</v>
      </c>
      <c r="L49" s="10" t="e">
        <f t="shared" si="9"/>
        <v>#NUM!</v>
      </c>
      <c r="M49" s="14"/>
      <c r="N49" s="12"/>
      <c r="O49" s="31" t="e">
        <f t="shared" ref="O49" si="12">SUM(C49:L49)</f>
        <v>#NUM!</v>
      </c>
      <c r="P49" s="28"/>
      <c r="Q49" s="33"/>
      <c r="R49" s="32">
        <f t="shared" si="11"/>
        <v>6</v>
      </c>
      <c r="S49" s="30" t="e">
        <f>RANK(O49,O46:O80,0)</f>
        <v>#NUM!</v>
      </c>
    </row>
    <row r="50" spans="1:29" x14ac:dyDescent="0.2">
      <c r="A50" s="3" t="s">
        <v>9</v>
      </c>
      <c r="B50" s="4" t="s">
        <v>10</v>
      </c>
      <c r="C50" s="9" t="e">
        <f t="shared" si="0"/>
        <v>#NUM!</v>
      </c>
      <c r="D50" s="8" t="e">
        <f t="shared" si="1"/>
        <v>#NUM!</v>
      </c>
      <c r="E50" s="10" t="e">
        <f t="shared" si="2"/>
        <v>#NUM!</v>
      </c>
      <c r="F50" s="10" t="e">
        <f t="shared" si="3"/>
        <v>#NUM!</v>
      </c>
      <c r="G50" s="10" t="e">
        <f t="shared" si="4"/>
        <v>#NUM!</v>
      </c>
      <c r="H50" s="10" t="e">
        <f t="shared" si="5"/>
        <v>#NUM!</v>
      </c>
      <c r="I50" s="10" t="e">
        <f t="shared" si="6"/>
        <v>#NUM!</v>
      </c>
      <c r="J50" s="10" t="e">
        <f t="shared" si="7"/>
        <v>#NUM!</v>
      </c>
      <c r="K50" s="10" t="e">
        <f t="shared" si="8"/>
        <v>#NUM!</v>
      </c>
      <c r="L50" s="10" t="e">
        <f t="shared" si="9"/>
        <v>#NUM!</v>
      </c>
      <c r="M50" s="14"/>
      <c r="N50" s="11"/>
      <c r="O50" s="31" t="e">
        <f t="shared" si="10"/>
        <v>#NUM!</v>
      </c>
      <c r="P50" s="28"/>
      <c r="Q50" s="33"/>
      <c r="R50" s="32" t="e">
        <f t="shared" si="11"/>
        <v>#DIV/0!</v>
      </c>
      <c r="S50" s="30" t="e">
        <f>RANK(O50,O46:O80,0)</f>
        <v>#NUM!</v>
      </c>
    </row>
    <row r="51" spans="1:29" x14ac:dyDescent="0.2">
      <c r="A51" s="3" t="s">
        <v>11</v>
      </c>
      <c r="B51" s="4" t="s">
        <v>12</v>
      </c>
      <c r="C51" s="9">
        <f t="shared" si="0"/>
        <v>8</v>
      </c>
      <c r="D51" s="8" t="e">
        <f t="shared" si="1"/>
        <v>#NUM!</v>
      </c>
      <c r="E51" s="10" t="e">
        <f t="shared" si="2"/>
        <v>#NUM!</v>
      </c>
      <c r="F51" s="10" t="e">
        <f t="shared" si="3"/>
        <v>#NUM!</v>
      </c>
      <c r="G51" s="10" t="e">
        <f t="shared" si="4"/>
        <v>#NUM!</v>
      </c>
      <c r="H51" s="10" t="e">
        <f t="shared" si="5"/>
        <v>#NUM!</v>
      </c>
      <c r="I51" s="10" t="e">
        <f t="shared" si="6"/>
        <v>#NUM!</v>
      </c>
      <c r="J51" s="10" t="e">
        <f t="shared" si="7"/>
        <v>#NUM!</v>
      </c>
      <c r="K51" s="10" t="e">
        <f t="shared" si="8"/>
        <v>#NUM!</v>
      </c>
      <c r="L51" s="10" t="e">
        <f t="shared" si="9"/>
        <v>#NUM!</v>
      </c>
      <c r="M51" s="14"/>
      <c r="N51" s="9"/>
      <c r="O51" s="31" t="e">
        <f t="shared" si="10"/>
        <v>#NUM!</v>
      </c>
      <c r="P51" s="28"/>
      <c r="Q51" s="33"/>
      <c r="R51" s="32">
        <f t="shared" si="11"/>
        <v>8</v>
      </c>
      <c r="S51" s="30" t="e">
        <f>RANK(O51,O46:O80,0)</f>
        <v>#NUM!</v>
      </c>
    </row>
    <row r="52" spans="1:29" x14ac:dyDescent="0.2">
      <c r="A52" s="3" t="s">
        <v>57</v>
      </c>
      <c r="B52" s="4" t="s">
        <v>58</v>
      </c>
      <c r="C52" s="9" t="e">
        <f t="shared" si="0"/>
        <v>#NUM!</v>
      </c>
      <c r="D52" s="8" t="e">
        <f t="shared" si="1"/>
        <v>#NUM!</v>
      </c>
      <c r="E52" s="10" t="e">
        <f t="shared" si="2"/>
        <v>#NUM!</v>
      </c>
      <c r="F52" s="10" t="e">
        <f t="shared" si="3"/>
        <v>#NUM!</v>
      </c>
      <c r="G52" s="10" t="e">
        <f t="shared" si="4"/>
        <v>#NUM!</v>
      </c>
      <c r="H52" s="10" t="e">
        <f t="shared" si="5"/>
        <v>#NUM!</v>
      </c>
      <c r="I52" s="10" t="e">
        <f t="shared" si="6"/>
        <v>#NUM!</v>
      </c>
      <c r="J52" s="10" t="e">
        <f t="shared" si="7"/>
        <v>#NUM!</v>
      </c>
      <c r="K52" s="10" t="e">
        <f t="shared" si="8"/>
        <v>#NUM!</v>
      </c>
      <c r="L52" s="10" t="e">
        <f t="shared" si="9"/>
        <v>#NUM!</v>
      </c>
      <c r="M52" s="14"/>
      <c r="N52" s="9"/>
      <c r="O52" s="31" t="e">
        <f t="shared" ref="O52" si="13">SUM(C52:L52)</f>
        <v>#NUM!</v>
      </c>
      <c r="P52" s="28"/>
      <c r="Q52" s="33"/>
      <c r="R52" s="32" t="e">
        <f t="shared" si="11"/>
        <v>#DIV/0!</v>
      </c>
      <c r="S52" s="30" t="e">
        <f>RANK(O52,O46:O80,0)</f>
        <v>#NUM!</v>
      </c>
    </row>
    <row r="53" spans="1:29" x14ac:dyDescent="0.2">
      <c r="A53" s="3" t="s">
        <v>13</v>
      </c>
      <c r="B53" s="4" t="s">
        <v>6</v>
      </c>
      <c r="C53" s="9" t="e">
        <f t="shared" si="0"/>
        <v>#NUM!</v>
      </c>
      <c r="D53" s="8" t="e">
        <f t="shared" si="1"/>
        <v>#NUM!</v>
      </c>
      <c r="E53" s="10" t="e">
        <f t="shared" si="2"/>
        <v>#NUM!</v>
      </c>
      <c r="F53" s="10" t="e">
        <f t="shared" si="3"/>
        <v>#NUM!</v>
      </c>
      <c r="G53" s="10" t="e">
        <f t="shared" si="4"/>
        <v>#NUM!</v>
      </c>
      <c r="H53" s="10" t="e">
        <f t="shared" si="5"/>
        <v>#NUM!</v>
      </c>
      <c r="I53" s="10" t="e">
        <f t="shared" si="6"/>
        <v>#NUM!</v>
      </c>
      <c r="J53" s="10" t="e">
        <f t="shared" si="7"/>
        <v>#NUM!</v>
      </c>
      <c r="K53" s="10" t="e">
        <f t="shared" si="8"/>
        <v>#NUM!</v>
      </c>
      <c r="L53" s="10" t="e">
        <f t="shared" si="9"/>
        <v>#NUM!</v>
      </c>
      <c r="M53" s="14"/>
      <c r="N53" s="9"/>
      <c r="O53" s="31" t="e">
        <f t="shared" si="10"/>
        <v>#NUM!</v>
      </c>
      <c r="P53" s="28"/>
      <c r="Q53" s="33"/>
      <c r="R53" s="32" t="e">
        <f t="shared" si="11"/>
        <v>#DIV/0!</v>
      </c>
      <c r="S53" s="30" t="e">
        <f>RANK(O53,O46:O80,0)</f>
        <v>#NUM!</v>
      </c>
    </row>
    <row r="54" spans="1:29" x14ac:dyDescent="0.2">
      <c r="A54" s="3" t="s">
        <v>63</v>
      </c>
      <c r="B54" s="4" t="s">
        <v>64</v>
      </c>
      <c r="C54" s="9" t="e">
        <f t="shared" si="0"/>
        <v>#NUM!</v>
      </c>
      <c r="D54" s="8" t="e">
        <f t="shared" si="1"/>
        <v>#NUM!</v>
      </c>
      <c r="E54" s="10" t="e">
        <f t="shared" si="2"/>
        <v>#NUM!</v>
      </c>
      <c r="F54" s="10" t="e">
        <f t="shared" si="3"/>
        <v>#NUM!</v>
      </c>
      <c r="G54" s="10" t="e">
        <f t="shared" si="4"/>
        <v>#NUM!</v>
      </c>
      <c r="H54" s="10" t="e">
        <f t="shared" si="5"/>
        <v>#NUM!</v>
      </c>
      <c r="I54" s="10" t="e">
        <f t="shared" si="6"/>
        <v>#NUM!</v>
      </c>
      <c r="J54" s="10" t="e">
        <f t="shared" si="7"/>
        <v>#NUM!</v>
      </c>
      <c r="K54" s="10" t="e">
        <f t="shared" si="8"/>
        <v>#NUM!</v>
      </c>
      <c r="L54" s="10" t="e">
        <f t="shared" si="9"/>
        <v>#NUM!</v>
      </c>
      <c r="M54" s="14"/>
      <c r="N54" s="9"/>
      <c r="O54" s="31" t="e">
        <f t="shared" ref="O54" si="14">SUM(C54:L54)</f>
        <v>#NUM!</v>
      </c>
      <c r="P54" s="28"/>
      <c r="Q54" s="33"/>
      <c r="R54" s="32" t="e">
        <f t="shared" si="11"/>
        <v>#DIV/0!</v>
      </c>
      <c r="S54" s="30" t="e">
        <f>RANK(O54,O46:O80,0)</f>
        <v>#NUM!</v>
      </c>
    </row>
    <row r="55" spans="1:29" x14ac:dyDescent="0.2">
      <c r="A55" s="3" t="s">
        <v>14</v>
      </c>
      <c r="B55" s="4" t="s">
        <v>15</v>
      </c>
      <c r="C55" s="9" t="e">
        <f t="shared" si="0"/>
        <v>#NUM!</v>
      </c>
      <c r="D55" s="8" t="e">
        <f t="shared" si="1"/>
        <v>#NUM!</v>
      </c>
      <c r="E55" s="10" t="e">
        <f t="shared" si="2"/>
        <v>#NUM!</v>
      </c>
      <c r="F55" s="10" t="e">
        <f t="shared" si="3"/>
        <v>#NUM!</v>
      </c>
      <c r="G55" s="10" t="e">
        <f t="shared" si="4"/>
        <v>#NUM!</v>
      </c>
      <c r="H55" s="10" t="e">
        <f t="shared" si="5"/>
        <v>#NUM!</v>
      </c>
      <c r="I55" s="10" t="e">
        <f t="shared" si="6"/>
        <v>#NUM!</v>
      </c>
      <c r="J55" s="10" t="e">
        <f t="shared" si="7"/>
        <v>#NUM!</v>
      </c>
      <c r="K55" s="10" t="e">
        <f t="shared" si="8"/>
        <v>#NUM!</v>
      </c>
      <c r="L55" s="10" t="e">
        <f t="shared" si="9"/>
        <v>#NUM!</v>
      </c>
      <c r="M55" s="14"/>
      <c r="N55" s="11"/>
      <c r="O55" s="31" t="e">
        <f t="shared" si="10"/>
        <v>#NUM!</v>
      </c>
      <c r="P55" s="28"/>
      <c r="Q55" s="33"/>
      <c r="R55" s="32" t="e">
        <f t="shared" si="11"/>
        <v>#DIV/0!</v>
      </c>
      <c r="S55" s="30" t="e">
        <f>RANK(O55,O46:O80,0)</f>
        <v>#NUM!</v>
      </c>
    </row>
    <row r="56" spans="1:29" x14ac:dyDescent="0.2">
      <c r="A56" s="3" t="s">
        <v>16</v>
      </c>
      <c r="B56" s="4" t="s">
        <v>17</v>
      </c>
      <c r="C56" s="9">
        <f t="shared" si="0"/>
        <v>7</v>
      </c>
      <c r="D56" s="8" t="e">
        <f t="shared" si="1"/>
        <v>#NUM!</v>
      </c>
      <c r="E56" s="10" t="e">
        <f t="shared" si="2"/>
        <v>#NUM!</v>
      </c>
      <c r="F56" s="10" t="e">
        <f t="shared" si="3"/>
        <v>#NUM!</v>
      </c>
      <c r="G56" s="10" t="e">
        <f t="shared" si="4"/>
        <v>#NUM!</v>
      </c>
      <c r="H56" s="10" t="e">
        <f t="shared" si="5"/>
        <v>#NUM!</v>
      </c>
      <c r="I56" s="10" t="e">
        <f t="shared" si="6"/>
        <v>#NUM!</v>
      </c>
      <c r="J56" s="10" t="e">
        <f t="shared" si="7"/>
        <v>#NUM!</v>
      </c>
      <c r="K56" s="10" t="e">
        <f t="shared" si="8"/>
        <v>#NUM!</v>
      </c>
      <c r="L56" s="10" t="e">
        <f t="shared" si="9"/>
        <v>#NUM!</v>
      </c>
      <c r="M56" s="14"/>
      <c r="N56" s="15"/>
      <c r="O56" s="31" t="e">
        <f t="shared" si="10"/>
        <v>#NUM!</v>
      </c>
      <c r="P56" s="28"/>
      <c r="Q56" s="33"/>
      <c r="R56" s="32">
        <f t="shared" si="11"/>
        <v>7</v>
      </c>
      <c r="S56" s="30" t="e">
        <f>RANK(O56,O46:O80,0)</f>
        <v>#NUM!</v>
      </c>
    </row>
    <row r="57" spans="1:29" x14ac:dyDescent="0.2">
      <c r="A57" s="3" t="s">
        <v>44</v>
      </c>
      <c r="B57" s="4" t="s">
        <v>45</v>
      </c>
      <c r="C57" s="9">
        <f t="shared" si="0"/>
        <v>3</v>
      </c>
      <c r="D57" s="8" t="e">
        <f t="shared" si="1"/>
        <v>#NUM!</v>
      </c>
      <c r="E57" s="10" t="e">
        <f t="shared" si="2"/>
        <v>#NUM!</v>
      </c>
      <c r="F57" s="10" t="e">
        <f t="shared" si="3"/>
        <v>#NUM!</v>
      </c>
      <c r="G57" s="10" t="e">
        <f t="shared" si="4"/>
        <v>#NUM!</v>
      </c>
      <c r="H57" s="10" t="e">
        <f t="shared" si="5"/>
        <v>#NUM!</v>
      </c>
      <c r="I57" s="10" t="e">
        <f t="shared" si="6"/>
        <v>#NUM!</v>
      </c>
      <c r="J57" s="10" t="e">
        <f t="shared" si="7"/>
        <v>#NUM!</v>
      </c>
      <c r="K57" s="10" t="e">
        <f t="shared" si="8"/>
        <v>#NUM!</v>
      </c>
      <c r="L57" s="10" t="e">
        <f t="shared" si="9"/>
        <v>#NUM!</v>
      </c>
      <c r="M57" s="14"/>
      <c r="N57" s="11"/>
      <c r="O57" s="31" t="e">
        <f t="shared" si="10"/>
        <v>#NUM!</v>
      </c>
      <c r="P57" s="28"/>
      <c r="Q57" s="35"/>
      <c r="R57" s="32">
        <f t="shared" si="11"/>
        <v>3</v>
      </c>
      <c r="S57" s="30" t="e">
        <f>RANK(O57,O46:O80,0)</f>
        <v>#NUM!</v>
      </c>
      <c r="T57" s="18"/>
    </row>
    <row r="58" spans="1:29" x14ac:dyDescent="0.2">
      <c r="A58" s="3" t="s">
        <v>61</v>
      </c>
      <c r="B58" s="4" t="s">
        <v>18</v>
      </c>
      <c r="C58" s="9" t="e">
        <f t="shared" si="0"/>
        <v>#NUM!</v>
      </c>
      <c r="D58" s="8" t="e">
        <f t="shared" si="1"/>
        <v>#NUM!</v>
      </c>
      <c r="E58" s="10" t="e">
        <f t="shared" si="2"/>
        <v>#NUM!</v>
      </c>
      <c r="F58" s="10" t="e">
        <f t="shared" si="3"/>
        <v>#NUM!</v>
      </c>
      <c r="G58" s="10" t="e">
        <f t="shared" si="4"/>
        <v>#NUM!</v>
      </c>
      <c r="H58" s="10" t="e">
        <f t="shared" si="5"/>
        <v>#NUM!</v>
      </c>
      <c r="I58" s="10" t="e">
        <f t="shared" si="6"/>
        <v>#NUM!</v>
      </c>
      <c r="J58" s="10" t="e">
        <f t="shared" si="7"/>
        <v>#NUM!</v>
      </c>
      <c r="K58" s="10" t="e">
        <f t="shared" si="8"/>
        <v>#NUM!</v>
      </c>
      <c r="L58" s="10" t="e">
        <f t="shared" si="9"/>
        <v>#NUM!</v>
      </c>
      <c r="M58" s="14"/>
      <c r="N58" s="11"/>
      <c r="O58" s="31" t="e">
        <f t="shared" ref="O58" si="15">SUM(C58:L58)</f>
        <v>#NUM!</v>
      </c>
      <c r="P58" s="28"/>
      <c r="Q58" s="35"/>
      <c r="R58" s="32" t="e">
        <f t="shared" si="11"/>
        <v>#DIV/0!</v>
      </c>
      <c r="S58" s="30" t="e">
        <f>RANK(O58,O46:O80,0)</f>
        <v>#NUM!</v>
      </c>
      <c r="T58" s="18"/>
    </row>
    <row r="59" spans="1:29" x14ac:dyDescent="0.2">
      <c r="A59" s="3" t="s">
        <v>65</v>
      </c>
      <c r="B59" s="4" t="s">
        <v>60</v>
      </c>
      <c r="C59" s="9">
        <f t="shared" si="0"/>
        <v>11</v>
      </c>
      <c r="D59" s="8" t="e">
        <f t="shared" si="1"/>
        <v>#NUM!</v>
      </c>
      <c r="E59" s="10" t="e">
        <f t="shared" si="2"/>
        <v>#NUM!</v>
      </c>
      <c r="F59" s="10" t="e">
        <f t="shared" si="3"/>
        <v>#NUM!</v>
      </c>
      <c r="G59" s="10" t="e">
        <f t="shared" si="4"/>
        <v>#NUM!</v>
      </c>
      <c r="H59" s="10" t="e">
        <f t="shared" si="5"/>
        <v>#NUM!</v>
      </c>
      <c r="I59" s="10" t="e">
        <f t="shared" si="6"/>
        <v>#NUM!</v>
      </c>
      <c r="J59" s="10" t="e">
        <f t="shared" si="7"/>
        <v>#NUM!</v>
      </c>
      <c r="K59" s="10" t="e">
        <f t="shared" si="8"/>
        <v>#NUM!</v>
      </c>
      <c r="L59" s="10" t="e">
        <f t="shared" si="9"/>
        <v>#NUM!</v>
      </c>
      <c r="M59" s="14"/>
      <c r="N59" s="11"/>
      <c r="O59" s="31" t="e">
        <f t="shared" ref="O59" si="16">SUM(C59:L59)</f>
        <v>#NUM!</v>
      </c>
      <c r="P59" s="28"/>
      <c r="Q59" s="35"/>
      <c r="R59" s="32">
        <f t="shared" si="11"/>
        <v>11</v>
      </c>
      <c r="S59" s="30" t="e">
        <f>RANK(O59,O46:O80,0)</f>
        <v>#NUM!</v>
      </c>
      <c r="T59" s="18"/>
    </row>
    <row r="60" spans="1:29" x14ac:dyDescent="0.2">
      <c r="A60" s="3" t="s">
        <v>59</v>
      </c>
      <c r="B60" s="4" t="s">
        <v>60</v>
      </c>
      <c r="C60" s="9">
        <f t="shared" si="0"/>
        <v>10</v>
      </c>
      <c r="D60" s="8" t="e">
        <f t="shared" si="1"/>
        <v>#NUM!</v>
      </c>
      <c r="E60" s="10" t="e">
        <f t="shared" si="2"/>
        <v>#NUM!</v>
      </c>
      <c r="F60" s="10" t="e">
        <f t="shared" si="3"/>
        <v>#NUM!</v>
      </c>
      <c r="G60" s="10" t="e">
        <f t="shared" si="4"/>
        <v>#NUM!</v>
      </c>
      <c r="H60" s="10" t="e">
        <f t="shared" si="5"/>
        <v>#NUM!</v>
      </c>
      <c r="I60" s="10" t="e">
        <f t="shared" si="6"/>
        <v>#NUM!</v>
      </c>
      <c r="J60" s="10" t="e">
        <f t="shared" si="7"/>
        <v>#NUM!</v>
      </c>
      <c r="K60" s="10" t="e">
        <f t="shared" si="8"/>
        <v>#NUM!</v>
      </c>
      <c r="L60" s="10" t="e">
        <f t="shared" si="9"/>
        <v>#NUM!</v>
      </c>
      <c r="M60" s="14"/>
      <c r="N60" s="11"/>
      <c r="O60" s="31" t="e">
        <f t="shared" ref="O60" si="17">SUM(C60:L60)</f>
        <v>#NUM!</v>
      </c>
      <c r="P60" s="28"/>
      <c r="Q60" s="35"/>
      <c r="R60" s="32">
        <f t="shared" si="11"/>
        <v>10</v>
      </c>
      <c r="S60" s="30" t="e">
        <f>RANK(O60,O46:O80,0)</f>
        <v>#NUM!</v>
      </c>
      <c r="T60" s="18"/>
    </row>
    <row r="61" spans="1:29" x14ac:dyDescent="0.2">
      <c r="A61" s="3" t="s">
        <v>66</v>
      </c>
      <c r="B61" s="4" t="s">
        <v>67</v>
      </c>
      <c r="C61" s="9" t="e">
        <f t="shared" si="0"/>
        <v>#NUM!</v>
      </c>
      <c r="D61" s="8" t="e">
        <f t="shared" si="1"/>
        <v>#NUM!</v>
      </c>
      <c r="E61" s="10" t="e">
        <f t="shared" si="2"/>
        <v>#NUM!</v>
      </c>
      <c r="F61" s="10" t="e">
        <f t="shared" si="3"/>
        <v>#NUM!</v>
      </c>
      <c r="G61" s="10" t="e">
        <f t="shared" si="4"/>
        <v>#NUM!</v>
      </c>
      <c r="H61" s="10" t="e">
        <f t="shared" si="5"/>
        <v>#NUM!</v>
      </c>
      <c r="I61" s="10" t="e">
        <f t="shared" si="6"/>
        <v>#NUM!</v>
      </c>
      <c r="J61" s="10" t="e">
        <f t="shared" si="7"/>
        <v>#NUM!</v>
      </c>
      <c r="K61" s="10" t="e">
        <f t="shared" si="8"/>
        <v>#NUM!</v>
      </c>
      <c r="L61" s="10" t="e">
        <f t="shared" si="9"/>
        <v>#NUM!</v>
      </c>
      <c r="M61" s="14"/>
      <c r="N61" s="11"/>
      <c r="O61" s="31" t="e">
        <f t="shared" ref="O61" si="18">SUM(C61:L61)</f>
        <v>#NUM!</v>
      </c>
      <c r="P61" s="28"/>
      <c r="Q61" s="35"/>
      <c r="R61" s="32" t="e">
        <f t="shared" si="11"/>
        <v>#DIV/0!</v>
      </c>
      <c r="S61" s="30" t="e">
        <f>RANK(O61,O46:O80,0)</f>
        <v>#NUM!</v>
      </c>
      <c r="T61" s="18"/>
    </row>
    <row r="62" spans="1:29" x14ac:dyDescent="0.2">
      <c r="A62" s="3" t="s">
        <v>20</v>
      </c>
      <c r="B62" s="4" t="s">
        <v>18</v>
      </c>
      <c r="C62" s="9" t="e">
        <f t="shared" si="0"/>
        <v>#NUM!</v>
      </c>
      <c r="D62" s="8" t="e">
        <f t="shared" si="1"/>
        <v>#NUM!</v>
      </c>
      <c r="E62" s="10" t="e">
        <f t="shared" si="2"/>
        <v>#NUM!</v>
      </c>
      <c r="F62" s="10" t="e">
        <f t="shared" si="3"/>
        <v>#NUM!</v>
      </c>
      <c r="G62" s="10" t="e">
        <f t="shared" si="4"/>
        <v>#NUM!</v>
      </c>
      <c r="H62" s="10" t="e">
        <f t="shared" si="5"/>
        <v>#NUM!</v>
      </c>
      <c r="I62" s="10" t="e">
        <f t="shared" si="6"/>
        <v>#NUM!</v>
      </c>
      <c r="J62" s="10" t="e">
        <f t="shared" si="7"/>
        <v>#NUM!</v>
      </c>
      <c r="K62" s="10" t="e">
        <f t="shared" si="8"/>
        <v>#NUM!</v>
      </c>
      <c r="L62" s="10" t="e">
        <f t="shared" si="9"/>
        <v>#NUM!</v>
      </c>
      <c r="M62" s="14"/>
      <c r="N62" s="12"/>
      <c r="O62" s="31" t="e">
        <f t="shared" si="10"/>
        <v>#NUM!</v>
      </c>
      <c r="P62" s="28"/>
      <c r="Q62" s="34"/>
      <c r="R62" s="32" t="e">
        <f t="shared" si="11"/>
        <v>#DIV/0!</v>
      </c>
      <c r="S62" s="30" t="e">
        <f>RANK(O62,O46:O80,0)</f>
        <v>#NUM!</v>
      </c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x14ac:dyDescent="0.2">
      <c r="A63" s="3" t="s">
        <v>40</v>
      </c>
      <c r="B63" s="4" t="s">
        <v>41</v>
      </c>
      <c r="C63" s="9" t="e">
        <f t="shared" si="0"/>
        <v>#NUM!</v>
      </c>
      <c r="D63" s="8" t="e">
        <f t="shared" si="1"/>
        <v>#NUM!</v>
      </c>
      <c r="E63" s="10" t="e">
        <f t="shared" si="2"/>
        <v>#NUM!</v>
      </c>
      <c r="F63" s="10" t="e">
        <f t="shared" si="3"/>
        <v>#NUM!</v>
      </c>
      <c r="G63" s="10" t="e">
        <f t="shared" si="4"/>
        <v>#NUM!</v>
      </c>
      <c r="H63" s="10" t="e">
        <f t="shared" si="5"/>
        <v>#NUM!</v>
      </c>
      <c r="I63" s="10" t="e">
        <f t="shared" si="6"/>
        <v>#NUM!</v>
      </c>
      <c r="J63" s="10" t="e">
        <f t="shared" si="7"/>
        <v>#NUM!</v>
      </c>
      <c r="K63" s="10" t="e">
        <f t="shared" si="8"/>
        <v>#NUM!</v>
      </c>
      <c r="L63" s="10" t="e">
        <f t="shared" si="9"/>
        <v>#NUM!</v>
      </c>
      <c r="M63" s="14"/>
      <c r="N63" s="12"/>
      <c r="O63" s="31" t="e">
        <f t="shared" si="10"/>
        <v>#NUM!</v>
      </c>
      <c r="P63" s="28"/>
      <c r="Q63" s="34"/>
      <c r="R63" s="32" t="e">
        <f t="shared" si="11"/>
        <v>#DIV/0!</v>
      </c>
      <c r="S63" s="30" t="e">
        <f>RANK(O63,O46:O80,0)</f>
        <v>#NUM!</v>
      </c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x14ac:dyDescent="0.2">
      <c r="A64" s="3" t="s">
        <v>68</v>
      </c>
      <c r="B64" s="4" t="s">
        <v>60</v>
      </c>
      <c r="C64" s="9" t="e">
        <f t="shared" si="0"/>
        <v>#NUM!</v>
      </c>
      <c r="D64" s="8" t="e">
        <f t="shared" si="1"/>
        <v>#NUM!</v>
      </c>
      <c r="E64" s="10" t="e">
        <f t="shared" si="2"/>
        <v>#NUM!</v>
      </c>
      <c r="F64" s="10" t="e">
        <f t="shared" si="3"/>
        <v>#NUM!</v>
      </c>
      <c r="G64" s="10" t="e">
        <f t="shared" si="4"/>
        <v>#NUM!</v>
      </c>
      <c r="H64" s="10" t="e">
        <f t="shared" si="5"/>
        <v>#NUM!</v>
      </c>
      <c r="I64" s="10" t="e">
        <f t="shared" si="6"/>
        <v>#NUM!</v>
      </c>
      <c r="J64" s="10" t="e">
        <f t="shared" si="7"/>
        <v>#NUM!</v>
      </c>
      <c r="K64" s="10" t="e">
        <f t="shared" si="8"/>
        <v>#NUM!</v>
      </c>
      <c r="L64" s="10" t="e">
        <f t="shared" si="9"/>
        <v>#NUM!</v>
      </c>
      <c r="M64" s="14"/>
      <c r="N64" s="12"/>
      <c r="O64" s="31" t="e">
        <f t="shared" ref="O64" si="19">SUM(C64:L64)</f>
        <v>#NUM!</v>
      </c>
      <c r="P64" s="28"/>
      <c r="Q64" s="34"/>
      <c r="R64" s="32" t="e">
        <f t="shared" si="11"/>
        <v>#DIV/0!</v>
      </c>
      <c r="S64" s="30" t="e">
        <f>RANK(O64,O46:O80,0)</f>
        <v>#NUM!</v>
      </c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x14ac:dyDescent="0.2">
      <c r="A65" s="3" t="s">
        <v>21</v>
      </c>
      <c r="B65" s="4" t="s">
        <v>22</v>
      </c>
      <c r="C65" s="9" t="e">
        <f t="shared" si="0"/>
        <v>#NUM!</v>
      </c>
      <c r="D65" s="8" t="e">
        <f t="shared" si="1"/>
        <v>#NUM!</v>
      </c>
      <c r="E65" s="10" t="e">
        <f t="shared" si="2"/>
        <v>#NUM!</v>
      </c>
      <c r="F65" s="10" t="e">
        <f t="shared" si="3"/>
        <v>#NUM!</v>
      </c>
      <c r="G65" s="10" t="e">
        <f t="shared" si="4"/>
        <v>#NUM!</v>
      </c>
      <c r="H65" s="10" t="e">
        <f t="shared" si="5"/>
        <v>#NUM!</v>
      </c>
      <c r="I65" s="10" t="e">
        <f t="shared" si="6"/>
        <v>#NUM!</v>
      </c>
      <c r="J65" s="10" t="e">
        <f t="shared" si="7"/>
        <v>#NUM!</v>
      </c>
      <c r="K65" s="10" t="e">
        <f t="shared" si="8"/>
        <v>#NUM!</v>
      </c>
      <c r="L65" s="10" t="e">
        <f t="shared" si="9"/>
        <v>#NUM!</v>
      </c>
      <c r="M65" s="14"/>
      <c r="N65" s="12"/>
      <c r="O65" s="31" t="e">
        <f t="shared" ref="O65" si="20">SUM(C65:L65)</f>
        <v>#NUM!</v>
      </c>
      <c r="P65" s="28"/>
      <c r="Q65" s="34"/>
      <c r="R65" s="32" t="e">
        <f t="shared" si="11"/>
        <v>#DIV/0!</v>
      </c>
      <c r="S65" s="30" t="e">
        <f>RANK(O65,O46:O80,0)</f>
        <v>#NUM!</v>
      </c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x14ac:dyDescent="0.2">
      <c r="A66" s="3" t="s">
        <v>34</v>
      </c>
      <c r="B66" s="4" t="s">
        <v>15</v>
      </c>
      <c r="C66" s="9" t="e">
        <f t="shared" si="0"/>
        <v>#NUM!</v>
      </c>
      <c r="D66" s="8" t="e">
        <f t="shared" si="1"/>
        <v>#NUM!</v>
      </c>
      <c r="E66" s="10" t="e">
        <f t="shared" si="2"/>
        <v>#NUM!</v>
      </c>
      <c r="F66" s="10" t="e">
        <f t="shared" si="3"/>
        <v>#NUM!</v>
      </c>
      <c r="G66" s="10" t="e">
        <f t="shared" si="4"/>
        <v>#NUM!</v>
      </c>
      <c r="H66" s="10" t="e">
        <f t="shared" si="5"/>
        <v>#NUM!</v>
      </c>
      <c r="I66" s="10" t="e">
        <f t="shared" si="6"/>
        <v>#NUM!</v>
      </c>
      <c r="J66" s="10" t="e">
        <f t="shared" si="7"/>
        <v>#NUM!</v>
      </c>
      <c r="K66" s="10" t="e">
        <f t="shared" si="8"/>
        <v>#NUM!</v>
      </c>
      <c r="L66" s="10" t="e">
        <f t="shared" si="9"/>
        <v>#NUM!</v>
      </c>
      <c r="M66" s="14"/>
      <c r="N66" s="12"/>
      <c r="O66" s="31" t="e">
        <f t="shared" ref="O66" si="21">SUM(C66:L66)</f>
        <v>#NUM!</v>
      </c>
      <c r="P66" s="28"/>
      <c r="Q66" s="34"/>
      <c r="R66" s="32" t="e">
        <f t="shared" si="11"/>
        <v>#DIV/0!</v>
      </c>
      <c r="S66" s="30" t="e">
        <f>RANK(O66,O46:O80,0)</f>
        <v>#NUM!</v>
      </c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x14ac:dyDescent="0.2">
      <c r="A67" s="3" t="s">
        <v>24</v>
      </c>
      <c r="B67" s="4" t="s">
        <v>25</v>
      </c>
      <c r="C67" s="9" t="e">
        <f t="shared" si="0"/>
        <v>#NUM!</v>
      </c>
      <c r="D67" s="8" t="e">
        <f t="shared" si="1"/>
        <v>#NUM!</v>
      </c>
      <c r="E67" s="10" t="e">
        <f t="shared" si="2"/>
        <v>#NUM!</v>
      </c>
      <c r="F67" s="10" t="e">
        <f t="shared" si="3"/>
        <v>#NUM!</v>
      </c>
      <c r="G67" s="10" t="e">
        <f t="shared" si="4"/>
        <v>#NUM!</v>
      </c>
      <c r="H67" s="10" t="e">
        <f t="shared" si="5"/>
        <v>#NUM!</v>
      </c>
      <c r="I67" s="10" t="e">
        <f t="shared" si="6"/>
        <v>#NUM!</v>
      </c>
      <c r="J67" s="10" t="e">
        <f t="shared" si="7"/>
        <v>#NUM!</v>
      </c>
      <c r="K67" s="10" t="e">
        <f t="shared" si="8"/>
        <v>#NUM!</v>
      </c>
      <c r="L67" s="10" t="e">
        <f t="shared" si="9"/>
        <v>#NUM!</v>
      </c>
      <c r="M67" s="14"/>
      <c r="N67" s="12"/>
      <c r="O67" s="31" t="e">
        <f t="shared" ref="O67" si="22">SUM(C67:L67)</f>
        <v>#NUM!</v>
      </c>
      <c r="P67" s="28"/>
      <c r="Q67" s="34"/>
      <c r="R67" s="32" t="e">
        <f t="shared" si="11"/>
        <v>#DIV/0!</v>
      </c>
      <c r="S67" s="30" t="e">
        <f>RANK(O67,O46:O80,0)</f>
        <v>#NUM!</v>
      </c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x14ac:dyDescent="0.2">
      <c r="A68" s="3" t="s">
        <v>26</v>
      </c>
      <c r="B68" s="4" t="s">
        <v>22</v>
      </c>
      <c r="C68" s="9">
        <f t="shared" si="0"/>
        <v>6</v>
      </c>
      <c r="D68" s="8" t="e">
        <f t="shared" si="1"/>
        <v>#NUM!</v>
      </c>
      <c r="E68" s="10" t="e">
        <f t="shared" si="2"/>
        <v>#NUM!</v>
      </c>
      <c r="F68" s="10" t="e">
        <f t="shared" si="3"/>
        <v>#NUM!</v>
      </c>
      <c r="G68" s="10" t="e">
        <f t="shared" si="4"/>
        <v>#NUM!</v>
      </c>
      <c r="H68" s="10" t="e">
        <f t="shared" si="5"/>
        <v>#NUM!</v>
      </c>
      <c r="I68" s="10" t="e">
        <f t="shared" si="6"/>
        <v>#NUM!</v>
      </c>
      <c r="J68" s="10" t="e">
        <f t="shared" si="7"/>
        <v>#NUM!</v>
      </c>
      <c r="K68" s="10" t="e">
        <f t="shared" si="8"/>
        <v>#NUM!</v>
      </c>
      <c r="L68" s="10" t="e">
        <f t="shared" si="9"/>
        <v>#NUM!</v>
      </c>
      <c r="M68" s="14"/>
      <c r="N68" s="12"/>
      <c r="O68" s="31" t="e">
        <f t="shared" ref="O68" si="23">SUM(C68:L68)</f>
        <v>#NUM!</v>
      </c>
      <c r="P68" s="28"/>
      <c r="Q68" s="34"/>
      <c r="R68" s="32">
        <f t="shared" si="11"/>
        <v>6</v>
      </c>
      <c r="S68" s="30" t="e">
        <f>RANK(O68,O46:O80,0)</f>
        <v>#NUM!</v>
      </c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x14ac:dyDescent="0.2">
      <c r="A69" s="1" t="s">
        <v>52</v>
      </c>
      <c r="B69" s="2" t="s">
        <v>54</v>
      </c>
      <c r="C69" s="9">
        <f t="shared" si="0"/>
        <v>12</v>
      </c>
      <c r="D69" s="8" t="e">
        <f t="shared" si="1"/>
        <v>#NUM!</v>
      </c>
      <c r="E69" s="10" t="e">
        <f t="shared" si="2"/>
        <v>#NUM!</v>
      </c>
      <c r="F69" s="10" t="e">
        <f t="shared" si="3"/>
        <v>#NUM!</v>
      </c>
      <c r="G69" s="10" t="e">
        <f t="shared" si="4"/>
        <v>#NUM!</v>
      </c>
      <c r="H69" s="10" t="e">
        <f t="shared" si="5"/>
        <v>#NUM!</v>
      </c>
      <c r="I69" s="10" t="e">
        <f t="shared" si="6"/>
        <v>#NUM!</v>
      </c>
      <c r="J69" s="10" t="e">
        <f t="shared" si="7"/>
        <v>#NUM!</v>
      </c>
      <c r="K69" s="10" t="e">
        <f t="shared" si="8"/>
        <v>#NUM!</v>
      </c>
      <c r="L69" s="10" t="e">
        <f t="shared" si="9"/>
        <v>#NUM!</v>
      </c>
      <c r="M69" s="14"/>
      <c r="N69" s="12"/>
      <c r="O69" s="31" t="e">
        <f t="shared" si="10"/>
        <v>#NUM!</v>
      </c>
      <c r="P69" s="28"/>
      <c r="Q69" s="34"/>
      <c r="R69" s="32">
        <f t="shared" si="11"/>
        <v>12</v>
      </c>
      <c r="S69" s="30" t="e">
        <f>RANK(O69,O46:O80,0)</f>
        <v>#NUM!</v>
      </c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x14ac:dyDescent="0.2">
      <c r="A70" s="1" t="s">
        <v>69</v>
      </c>
      <c r="B70" s="2" t="s">
        <v>70</v>
      </c>
      <c r="C70" s="9" t="e">
        <f t="shared" si="0"/>
        <v>#NUM!</v>
      </c>
      <c r="D70" s="8" t="e">
        <f t="shared" si="1"/>
        <v>#NUM!</v>
      </c>
      <c r="E70" s="10" t="e">
        <f t="shared" si="2"/>
        <v>#NUM!</v>
      </c>
      <c r="F70" s="10" t="e">
        <f t="shared" si="3"/>
        <v>#NUM!</v>
      </c>
      <c r="G70" s="10" t="e">
        <f t="shared" si="4"/>
        <v>#NUM!</v>
      </c>
      <c r="H70" s="10" t="e">
        <f t="shared" si="5"/>
        <v>#NUM!</v>
      </c>
      <c r="I70" s="10" t="e">
        <f t="shared" si="6"/>
        <v>#NUM!</v>
      </c>
      <c r="J70" s="10" t="e">
        <f t="shared" si="7"/>
        <v>#NUM!</v>
      </c>
      <c r="K70" s="10" t="e">
        <f t="shared" si="8"/>
        <v>#NUM!</v>
      </c>
      <c r="L70" s="10" t="e">
        <f t="shared" si="9"/>
        <v>#NUM!</v>
      </c>
      <c r="M70" s="14"/>
      <c r="N70" s="12"/>
      <c r="O70" s="31" t="e">
        <f t="shared" ref="O70" si="24">SUM(C70:L70)</f>
        <v>#NUM!</v>
      </c>
      <c r="P70" s="28"/>
      <c r="Q70" s="34"/>
      <c r="R70" s="32" t="e">
        <f t="shared" si="11"/>
        <v>#DIV/0!</v>
      </c>
      <c r="S70" s="30" t="e">
        <f>RANK(O70,O46:O80,0)</f>
        <v>#NUM!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">
      <c r="A71" s="1" t="s">
        <v>49</v>
      </c>
      <c r="B71" s="2" t="s">
        <v>50</v>
      </c>
      <c r="C71" s="9" t="e">
        <f t="shared" si="0"/>
        <v>#NUM!</v>
      </c>
      <c r="D71" s="8" t="e">
        <f t="shared" si="1"/>
        <v>#NUM!</v>
      </c>
      <c r="E71" s="10" t="e">
        <f t="shared" si="2"/>
        <v>#NUM!</v>
      </c>
      <c r="F71" s="10" t="e">
        <f t="shared" si="3"/>
        <v>#NUM!</v>
      </c>
      <c r="G71" s="10" t="e">
        <f t="shared" si="4"/>
        <v>#NUM!</v>
      </c>
      <c r="H71" s="10" t="e">
        <f t="shared" si="5"/>
        <v>#NUM!</v>
      </c>
      <c r="I71" s="10" t="e">
        <f t="shared" si="6"/>
        <v>#NUM!</v>
      </c>
      <c r="J71" s="10" t="e">
        <f t="shared" si="7"/>
        <v>#NUM!</v>
      </c>
      <c r="K71" s="10" t="e">
        <f t="shared" si="8"/>
        <v>#NUM!</v>
      </c>
      <c r="L71" s="10" t="e">
        <f t="shared" si="9"/>
        <v>#NUM!</v>
      </c>
      <c r="M71" s="14"/>
      <c r="N71" s="11"/>
      <c r="O71" s="31" t="e">
        <f t="shared" ref="O71" si="25">SUM(C71:L71)</f>
        <v>#NUM!</v>
      </c>
      <c r="P71" s="28"/>
      <c r="Q71" s="34"/>
      <c r="R71" s="32" t="e">
        <f t="shared" si="11"/>
        <v>#DIV/0!</v>
      </c>
      <c r="S71" s="30" t="e">
        <f>RANK(O71,O46:O80,0)</f>
        <v>#NUM!</v>
      </c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x14ac:dyDescent="0.2">
      <c r="A72" s="1" t="s">
        <v>55</v>
      </c>
      <c r="B72" s="2" t="s">
        <v>56</v>
      </c>
      <c r="C72" s="9" t="e">
        <f t="shared" si="0"/>
        <v>#NUM!</v>
      </c>
      <c r="D72" s="8" t="e">
        <f t="shared" si="1"/>
        <v>#NUM!</v>
      </c>
      <c r="E72" s="10" t="e">
        <f t="shared" si="2"/>
        <v>#NUM!</v>
      </c>
      <c r="F72" s="10" t="e">
        <f t="shared" si="3"/>
        <v>#NUM!</v>
      </c>
      <c r="G72" s="10" t="e">
        <f t="shared" si="4"/>
        <v>#NUM!</v>
      </c>
      <c r="H72" s="10" t="e">
        <f t="shared" si="5"/>
        <v>#NUM!</v>
      </c>
      <c r="I72" s="10" t="e">
        <f t="shared" si="6"/>
        <v>#NUM!</v>
      </c>
      <c r="J72" s="10" t="e">
        <f t="shared" si="7"/>
        <v>#NUM!</v>
      </c>
      <c r="K72" s="10" t="e">
        <f t="shared" si="8"/>
        <v>#NUM!</v>
      </c>
      <c r="L72" s="10" t="e">
        <f t="shared" si="9"/>
        <v>#NUM!</v>
      </c>
      <c r="M72" s="14"/>
      <c r="N72" s="11"/>
      <c r="O72" s="31" t="e">
        <f t="shared" ref="O72" si="26">SUM(C72:L72)</f>
        <v>#NUM!</v>
      </c>
      <c r="P72" s="28"/>
      <c r="Q72" s="34"/>
      <c r="R72" s="32" t="e">
        <f t="shared" si="11"/>
        <v>#DIV/0!</v>
      </c>
      <c r="S72" s="30" t="e">
        <f>RANK(O72,O46:O80,0)</f>
        <v>#NUM!</v>
      </c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x14ac:dyDescent="0.2">
      <c r="A73" s="1" t="s">
        <v>42</v>
      </c>
      <c r="B73" s="2" t="s">
        <v>43</v>
      </c>
      <c r="C73" s="9" t="e">
        <f t="shared" si="0"/>
        <v>#NUM!</v>
      </c>
      <c r="D73" s="8" t="e">
        <f t="shared" si="1"/>
        <v>#NUM!</v>
      </c>
      <c r="E73" s="10" t="e">
        <f t="shared" si="2"/>
        <v>#NUM!</v>
      </c>
      <c r="F73" s="10" t="e">
        <f t="shared" si="3"/>
        <v>#NUM!</v>
      </c>
      <c r="G73" s="10" t="e">
        <f t="shared" si="4"/>
        <v>#NUM!</v>
      </c>
      <c r="H73" s="10" t="e">
        <f t="shared" si="5"/>
        <v>#NUM!</v>
      </c>
      <c r="I73" s="10" t="e">
        <f t="shared" si="6"/>
        <v>#NUM!</v>
      </c>
      <c r="J73" s="10" t="e">
        <f t="shared" si="7"/>
        <v>#NUM!</v>
      </c>
      <c r="K73" s="10" t="e">
        <f t="shared" si="8"/>
        <v>#NUM!</v>
      </c>
      <c r="L73" s="10" t="e">
        <f t="shared" si="9"/>
        <v>#NUM!</v>
      </c>
      <c r="M73" s="14"/>
      <c r="N73" s="9"/>
      <c r="O73" s="31" t="e">
        <f t="shared" si="10"/>
        <v>#NUM!</v>
      </c>
      <c r="P73" s="28"/>
      <c r="Q73" s="34"/>
      <c r="R73" s="32" t="e">
        <f t="shared" si="11"/>
        <v>#DIV/0!</v>
      </c>
      <c r="S73" s="30" t="e">
        <f>RANK(O73,O46:O80,0)</f>
        <v>#NUM!</v>
      </c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x14ac:dyDescent="0.2">
      <c r="A74" s="3" t="s">
        <v>27</v>
      </c>
      <c r="B74" s="4" t="s">
        <v>15</v>
      </c>
      <c r="C74" s="9">
        <f t="shared" si="0"/>
        <v>10</v>
      </c>
      <c r="D74" s="8" t="e">
        <f t="shared" si="1"/>
        <v>#NUM!</v>
      </c>
      <c r="E74" s="10" t="e">
        <f t="shared" si="2"/>
        <v>#NUM!</v>
      </c>
      <c r="F74" s="10" t="e">
        <f t="shared" si="3"/>
        <v>#NUM!</v>
      </c>
      <c r="G74" s="10" t="e">
        <f t="shared" si="4"/>
        <v>#NUM!</v>
      </c>
      <c r="H74" s="10" t="e">
        <f t="shared" si="5"/>
        <v>#NUM!</v>
      </c>
      <c r="I74" s="10" t="e">
        <f t="shared" si="6"/>
        <v>#NUM!</v>
      </c>
      <c r="J74" s="10" t="e">
        <f t="shared" si="7"/>
        <v>#NUM!</v>
      </c>
      <c r="K74" s="10" t="e">
        <f t="shared" si="8"/>
        <v>#NUM!</v>
      </c>
      <c r="L74" s="10" t="e">
        <f t="shared" si="9"/>
        <v>#NUM!</v>
      </c>
      <c r="M74" s="14"/>
      <c r="N74" s="9"/>
      <c r="O74" s="31" t="e">
        <f t="shared" si="10"/>
        <v>#NUM!</v>
      </c>
      <c r="P74" s="28"/>
      <c r="Q74" s="34"/>
      <c r="R74" s="32">
        <f t="shared" si="11"/>
        <v>10</v>
      </c>
      <c r="S74" s="30" t="e">
        <f>RANK(O74,O46:O80,0)</f>
        <v>#NUM!</v>
      </c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x14ac:dyDescent="0.2">
      <c r="A75" s="3" t="s">
        <v>28</v>
      </c>
      <c r="B75" s="4" t="s">
        <v>46</v>
      </c>
      <c r="C75" s="9" t="e">
        <f t="shared" si="0"/>
        <v>#NUM!</v>
      </c>
      <c r="D75" s="8" t="e">
        <f t="shared" si="1"/>
        <v>#NUM!</v>
      </c>
      <c r="E75" s="10" t="e">
        <f t="shared" si="2"/>
        <v>#NUM!</v>
      </c>
      <c r="F75" s="10" t="e">
        <f t="shared" si="3"/>
        <v>#NUM!</v>
      </c>
      <c r="G75" s="10" t="e">
        <f t="shared" si="4"/>
        <v>#NUM!</v>
      </c>
      <c r="H75" s="10" t="e">
        <f t="shared" si="5"/>
        <v>#NUM!</v>
      </c>
      <c r="I75" s="10" t="e">
        <f t="shared" si="6"/>
        <v>#NUM!</v>
      </c>
      <c r="J75" s="10" t="e">
        <f t="shared" si="7"/>
        <v>#NUM!</v>
      </c>
      <c r="K75" s="10" t="e">
        <f t="shared" si="8"/>
        <v>#NUM!</v>
      </c>
      <c r="L75" s="10" t="e">
        <f t="shared" si="9"/>
        <v>#NUM!</v>
      </c>
      <c r="M75" s="14"/>
      <c r="N75" s="9"/>
      <c r="O75" s="31" t="e">
        <f t="shared" si="10"/>
        <v>#NUM!</v>
      </c>
      <c r="P75" s="28"/>
      <c r="Q75" s="34"/>
      <c r="R75" s="32" t="e">
        <f t="shared" si="11"/>
        <v>#DIV/0!</v>
      </c>
      <c r="S75" s="30" t="e">
        <f>RANK(O75,O46:O80,0)</f>
        <v>#NUM!</v>
      </c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x14ac:dyDescent="0.2">
      <c r="A76" s="3" t="s">
        <v>51</v>
      </c>
      <c r="B76" s="4" t="s">
        <v>19</v>
      </c>
      <c r="C76" s="9" t="e">
        <f t="shared" si="0"/>
        <v>#NUM!</v>
      </c>
      <c r="D76" s="8" t="e">
        <f t="shared" si="1"/>
        <v>#NUM!</v>
      </c>
      <c r="E76" s="10" t="e">
        <f t="shared" si="2"/>
        <v>#NUM!</v>
      </c>
      <c r="F76" s="10" t="e">
        <f t="shared" si="3"/>
        <v>#NUM!</v>
      </c>
      <c r="G76" s="10" t="e">
        <f t="shared" si="4"/>
        <v>#NUM!</v>
      </c>
      <c r="H76" s="10" t="e">
        <f t="shared" si="5"/>
        <v>#NUM!</v>
      </c>
      <c r="I76" s="10" t="e">
        <f t="shared" si="6"/>
        <v>#NUM!</v>
      </c>
      <c r="J76" s="10" t="e">
        <f t="shared" si="7"/>
        <v>#NUM!</v>
      </c>
      <c r="K76" s="10" t="e">
        <f t="shared" si="8"/>
        <v>#NUM!</v>
      </c>
      <c r="L76" s="10" t="e">
        <f t="shared" si="9"/>
        <v>#NUM!</v>
      </c>
      <c r="M76" s="14"/>
      <c r="N76" s="9"/>
      <c r="O76" s="31" t="e">
        <f t="shared" ref="O76" si="27">SUM(C76:L76)</f>
        <v>#NUM!</v>
      </c>
      <c r="P76" s="36"/>
      <c r="Q76" s="34"/>
      <c r="R76" s="32" t="e">
        <f t="shared" si="11"/>
        <v>#DIV/0!</v>
      </c>
      <c r="S76" s="30" t="e">
        <f>RANK(O76,O46:O80,0)</f>
        <v>#NUM!</v>
      </c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x14ac:dyDescent="0.2">
      <c r="A77" s="3" t="s">
        <v>37</v>
      </c>
      <c r="B77" s="4" t="s">
        <v>23</v>
      </c>
      <c r="C77" s="9">
        <f t="shared" si="0"/>
        <v>15</v>
      </c>
      <c r="D77" s="8" t="e">
        <f t="shared" si="1"/>
        <v>#NUM!</v>
      </c>
      <c r="E77" s="10" t="e">
        <f t="shared" si="2"/>
        <v>#NUM!</v>
      </c>
      <c r="F77" s="10" t="e">
        <f t="shared" si="3"/>
        <v>#NUM!</v>
      </c>
      <c r="G77" s="10" t="e">
        <f t="shared" si="4"/>
        <v>#NUM!</v>
      </c>
      <c r="H77" s="10" t="e">
        <f t="shared" si="5"/>
        <v>#NUM!</v>
      </c>
      <c r="I77" s="10" t="e">
        <f t="shared" si="6"/>
        <v>#NUM!</v>
      </c>
      <c r="J77" s="10" t="e">
        <f t="shared" si="7"/>
        <v>#NUM!</v>
      </c>
      <c r="K77" s="10" t="e">
        <f t="shared" si="8"/>
        <v>#NUM!</v>
      </c>
      <c r="L77" s="10" t="e">
        <f t="shared" si="9"/>
        <v>#NUM!</v>
      </c>
      <c r="M77" s="14"/>
      <c r="N77" s="9"/>
      <c r="O77" s="31" t="e">
        <f t="shared" si="10"/>
        <v>#NUM!</v>
      </c>
      <c r="P77" s="29"/>
      <c r="Q77" s="34"/>
      <c r="R77" s="32">
        <f t="shared" si="11"/>
        <v>15</v>
      </c>
      <c r="S77" s="30" t="e">
        <f>RANK(O77,O46:O80,0)</f>
        <v>#NUM!</v>
      </c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x14ac:dyDescent="0.2">
      <c r="A78" s="3" t="s">
        <v>29</v>
      </c>
      <c r="B78" s="4" t="s">
        <v>19</v>
      </c>
      <c r="C78" s="9">
        <f t="shared" si="0"/>
        <v>37</v>
      </c>
      <c r="D78" s="8" t="e">
        <f t="shared" si="1"/>
        <v>#NUM!</v>
      </c>
      <c r="E78" s="10" t="e">
        <f t="shared" si="2"/>
        <v>#NUM!</v>
      </c>
      <c r="F78" s="10" t="e">
        <f t="shared" si="3"/>
        <v>#NUM!</v>
      </c>
      <c r="G78" s="10" t="e">
        <f t="shared" si="4"/>
        <v>#NUM!</v>
      </c>
      <c r="H78" s="10" t="e">
        <f t="shared" si="5"/>
        <v>#NUM!</v>
      </c>
      <c r="I78" s="10" t="e">
        <f t="shared" si="6"/>
        <v>#NUM!</v>
      </c>
      <c r="J78" s="10" t="e">
        <f t="shared" si="7"/>
        <v>#NUM!</v>
      </c>
      <c r="K78" s="10" t="e">
        <f t="shared" si="8"/>
        <v>#NUM!</v>
      </c>
      <c r="L78" s="10" t="e">
        <f t="shared" si="9"/>
        <v>#NUM!</v>
      </c>
      <c r="M78" s="14"/>
      <c r="N78" s="9"/>
      <c r="O78" s="31" t="e">
        <f t="shared" ref="O78" si="28">SUM(C78:L78)</f>
        <v>#NUM!</v>
      </c>
      <c r="P78" s="29"/>
      <c r="Q78" s="34"/>
      <c r="R78" s="32">
        <f t="shared" si="11"/>
        <v>37</v>
      </c>
      <c r="S78" s="30" t="e">
        <f>RANK(O78,O46:O80,0)</f>
        <v>#NUM!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x14ac:dyDescent="0.2">
      <c r="A79" s="3" t="s">
        <v>39</v>
      </c>
      <c r="B79" s="4" t="s">
        <v>38</v>
      </c>
      <c r="C79" s="9" t="e">
        <f t="shared" si="0"/>
        <v>#NUM!</v>
      </c>
      <c r="D79" s="8" t="e">
        <f t="shared" si="1"/>
        <v>#NUM!</v>
      </c>
      <c r="E79" s="10" t="e">
        <f t="shared" si="2"/>
        <v>#NUM!</v>
      </c>
      <c r="F79" s="10" t="e">
        <f t="shared" si="3"/>
        <v>#NUM!</v>
      </c>
      <c r="G79" s="10" t="e">
        <f t="shared" si="4"/>
        <v>#NUM!</v>
      </c>
      <c r="H79" s="10" t="e">
        <f t="shared" si="5"/>
        <v>#NUM!</v>
      </c>
      <c r="I79" s="10" t="e">
        <f t="shared" si="6"/>
        <v>#NUM!</v>
      </c>
      <c r="J79" s="10" t="e">
        <f t="shared" si="7"/>
        <v>#NUM!</v>
      </c>
      <c r="K79" s="10" t="e">
        <f t="shared" si="8"/>
        <v>#NUM!</v>
      </c>
      <c r="L79" s="10" t="e">
        <f t="shared" si="9"/>
        <v>#NUM!</v>
      </c>
      <c r="M79" s="14"/>
      <c r="N79" s="9"/>
      <c r="O79" s="31" t="e">
        <f t="shared" si="10"/>
        <v>#NUM!</v>
      </c>
      <c r="P79" s="29"/>
      <c r="Q79" s="34"/>
      <c r="R79" s="32" t="e">
        <f t="shared" si="11"/>
        <v>#DIV/0!</v>
      </c>
      <c r="S79" s="30" t="e">
        <f>RANK(O79,O46:O80,0)</f>
        <v>#NUM!</v>
      </c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x14ac:dyDescent="0.2">
      <c r="A80" s="3" t="s">
        <v>47</v>
      </c>
      <c r="B80" s="4" t="s">
        <v>48</v>
      </c>
      <c r="C80" s="9" t="e">
        <f t="shared" si="0"/>
        <v>#NUM!</v>
      </c>
      <c r="D80" s="8" t="e">
        <f t="shared" si="1"/>
        <v>#NUM!</v>
      </c>
      <c r="E80" s="10" t="e">
        <f t="shared" si="2"/>
        <v>#NUM!</v>
      </c>
      <c r="F80" s="10" t="e">
        <f t="shared" si="3"/>
        <v>#NUM!</v>
      </c>
      <c r="G80" s="10" t="e">
        <f t="shared" si="4"/>
        <v>#NUM!</v>
      </c>
      <c r="H80" s="10" t="e">
        <f t="shared" si="5"/>
        <v>#NUM!</v>
      </c>
      <c r="I80" s="10" t="e">
        <f t="shared" si="6"/>
        <v>#NUM!</v>
      </c>
      <c r="J80" s="10" t="e">
        <f t="shared" si="7"/>
        <v>#NUM!</v>
      </c>
      <c r="K80" s="10" t="e">
        <f t="shared" si="8"/>
        <v>#NUM!</v>
      </c>
      <c r="L80" s="10" t="e">
        <f t="shared" si="9"/>
        <v>#NUM!</v>
      </c>
      <c r="M80" s="14"/>
      <c r="N80" s="9"/>
      <c r="O80" s="31" t="e">
        <f t="shared" si="10"/>
        <v>#NUM!</v>
      </c>
      <c r="P80" s="29"/>
      <c r="Q80" s="34"/>
      <c r="R80" s="32" t="e">
        <f t="shared" si="11"/>
        <v>#DIV/0!</v>
      </c>
      <c r="S80" s="30" t="e">
        <f>RANK(O80,O46:O80,0)</f>
        <v>#NUM!</v>
      </c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21:29" x14ac:dyDescent="0.2">
      <c r="U81" s="23"/>
      <c r="V81" s="23"/>
      <c r="W81" s="23"/>
      <c r="X81" s="23"/>
      <c r="Y81" s="23"/>
      <c r="Z81" s="23"/>
      <c r="AA81" s="23"/>
      <c r="AB81" s="23"/>
      <c r="AC81" s="23"/>
    </row>
    <row r="82" spans="21:29" x14ac:dyDescent="0.2">
      <c r="U82" s="23"/>
      <c r="V82" s="23"/>
      <c r="W82" s="23"/>
      <c r="X82" s="23"/>
      <c r="Y82" s="23"/>
      <c r="Z82" s="23"/>
      <c r="AA82" s="23"/>
      <c r="AB82" s="23"/>
      <c r="AC82" s="23"/>
    </row>
    <row r="83" spans="21:29" x14ac:dyDescent="0.2">
      <c r="U83" s="23"/>
      <c r="V83" s="23"/>
      <c r="W83" s="23"/>
      <c r="X83" s="23"/>
      <c r="Y83" s="23"/>
      <c r="Z83" s="23"/>
      <c r="AA83" s="23"/>
      <c r="AB83" s="23"/>
      <c r="AC83" s="23"/>
    </row>
    <row r="84" spans="21:29" x14ac:dyDescent="0.2">
      <c r="U84" s="23"/>
      <c r="V84" s="23"/>
      <c r="W84" s="23"/>
      <c r="X84" s="23"/>
      <c r="Y84" s="23"/>
      <c r="Z84" s="23"/>
      <c r="AA84" s="23"/>
      <c r="AB84" s="23"/>
      <c r="AC84" s="23"/>
    </row>
    <row r="85" spans="21:29" x14ac:dyDescent="0.2">
      <c r="U85" s="23"/>
      <c r="V85" s="23"/>
      <c r="W85" s="23"/>
      <c r="X85" s="23"/>
      <c r="Y85" s="23"/>
      <c r="Z85" s="23"/>
      <c r="AA85" s="23"/>
      <c r="AB85" s="23"/>
      <c r="AC85" s="23"/>
    </row>
    <row r="86" spans="21:29" x14ac:dyDescent="0.2">
      <c r="U86" s="23"/>
      <c r="V86" s="23"/>
      <c r="W86" s="23"/>
      <c r="X86" s="23"/>
      <c r="Y86" s="23"/>
      <c r="Z86" s="23"/>
      <c r="AA86" s="23"/>
      <c r="AB86" s="23"/>
      <c r="AC86" s="23"/>
    </row>
    <row r="87" spans="21:29" x14ac:dyDescent="0.2">
      <c r="U87" s="23"/>
      <c r="V87" s="23"/>
      <c r="W87" s="23"/>
      <c r="X87" s="23"/>
      <c r="Y87" s="23"/>
      <c r="Z87" s="23"/>
      <c r="AA87" s="23"/>
      <c r="AB87" s="23"/>
      <c r="AC87" s="23"/>
    </row>
    <row r="88" spans="21:29" x14ac:dyDescent="0.2">
      <c r="U88" s="23"/>
      <c r="V88" s="23"/>
      <c r="W88" s="23"/>
      <c r="X88" s="23"/>
      <c r="Y88" s="23"/>
      <c r="Z88" s="23"/>
      <c r="AA88" s="23"/>
      <c r="AB88" s="23"/>
      <c r="AC88" s="23"/>
    </row>
    <row r="89" spans="21:29" x14ac:dyDescent="0.2">
      <c r="U89" s="23"/>
      <c r="V89" s="23"/>
      <c r="W89" s="23"/>
      <c r="X89" s="23"/>
      <c r="Y89" s="23"/>
      <c r="Z89" s="23"/>
      <c r="AA89" s="23"/>
      <c r="AB89" s="23"/>
      <c r="AC89" s="23"/>
    </row>
    <row r="90" spans="21:29" x14ac:dyDescent="0.2">
      <c r="U90" s="23"/>
      <c r="V90" s="23"/>
      <c r="W90" s="23"/>
      <c r="X90" s="23"/>
      <c r="Y90" s="23"/>
      <c r="Z90" s="23"/>
      <c r="AA90" s="23"/>
      <c r="AB90" s="23"/>
      <c r="AC90" s="23"/>
    </row>
    <row r="91" spans="21:29" x14ac:dyDescent="0.2">
      <c r="U91" s="23"/>
      <c r="V91" s="23"/>
      <c r="W91" s="23"/>
      <c r="X91" s="23"/>
      <c r="Y91" s="23"/>
      <c r="Z91" s="23"/>
      <c r="AA91" s="23"/>
      <c r="AB91" s="23"/>
      <c r="AC91" s="23"/>
    </row>
    <row r="92" spans="21:29" x14ac:dyDescent="0.2">
      <c r="U92" s="23"/>
      <c r="V92" s="23"/>
      <c r="W92" s="23"/>
      <c r="X92" s="23"/>
      <c r="Y92" s="23"/>
      <c r="Z92" s="23"/>
      <c r="AA92" s="23"/>
      <c r="AB92" s="23"/>
      <c r="AC92" s="23"/>
    </row>
    <row r="93" spans="21:29" x14ac:dyDescent="0.2">
      <c r="U93" s="23"/>
      <c r="V93" s="23"/>
      <c r="W93" s="23"/>
      <c r="X93" s="23"/>
      <c r="Y93" s="23"/>
      <c r="Z93" s="23"/>
      <c r="AA93" s="23"/>
      <c r="AB93" s="23"/>
      <c r="AC93" s="23"/>
    </row>
    <row r="94" spans="21:29" x14ac:dyDescent="0.2">
      <c r="U94" s="23"/>
      <c r="V94" s="23"/>
      <c r="W94" s="23"/>
      <c r="X94" s="23"/>
      <c r="Y94" s="23"/>
      <c r="Z94" s="23"/>
      <c r="AA94" s="23"/>
      <c r="AB94" s="23"/>
      <c r="AC94" s="23"/>
    </row>
    <row r="95" spans="21:29" x14ac:dyDescent="0.2">
      <c r="U95" s="23"/>
      <c r="V95" s="23"/>
      <c r="W95" s="23"/>
      <c r="X95" s="23"/>
      <c r="Y95" s="23"/>
      <c r="Z95" s="23"/>
      <c r="AA95" s="23"/>
      <c r="AB95" s="23"/>
      <c r="AC95" s="23"/>
    </row>
    <row r="96" spans="21:29" x14ac:dyDescent="0.2">
      <c r="U96" s="23"/>
      <c r="V96" s="23"/>
      <c r="W96" s="23"/>
      <c r="X96" s="23"/>
      <c r="Y96" s="23"/>
      <c r="Z96" s="23"/>
      <c r="AA96" s="23"/>
      <c r="AB96" s="23"/>
      <c r="AC96" s="23"/>
    </row>
    <row r="97" spans="21:29" x14ac:dyDescent="0.2">
      <c r="U97" s="23"/>
      <c r="V97" s="23"/>
      <c r="W97" s="23"/>
      <c r="X97" s="23"/>
      <c r="Y97" s="23"/>
      <c r="Z97" s="23"/>
      <c r="AA97" s="23"/>
      <c r="AB97" s="23"/>
      <c r="AC97" s="23"/>
    </row>
    <row r="98" spans="21:29" x14ac:dyDescent="0.2">
      <c r="U98" s="23"/>
      <c r="V98" s="23"/>
      <c r="W98" s="23"/>
      <c r="X98" s="23"/>
      <c r="Y98" s="23"/>
      <c r="Z98" s="23"/>
      <c r="AA98" s="23"/>
      <c r="AB98" s="23"/>
      <c r="AC98" s="23"/>
    </row>
    <row r="99" spans="21:29" x14ac:dyDescent="0.2">
      <c r="V99" s="23"/>
      <c r="W99" s="23"/>
      <c r="X99" s="23"/>
      <c r="Y99" s="23"/>
      <c r="Z99" s="23"/>
      <c r="AA99" s="23"/>
      <c r="AB99" s="23"/>
      <c r="AC99" s="23"/>
    </row>
    <row r="100" spans="21:29" x14ac:dyDescent="0.2">
      <c r="V100" s="23"/>
      <c r="W100" s="23"/>
      <c r="X100" s="23"/>
      <c r="Y100" s="23"/>
      <c r="Z100" s="23"/>
      <c r="AA100" s="23"/>
      <c r="AB100" s="23"/>
      <c r="AC100" s="23"/>
    </row>
  </sheetData>
  <pageMargins left="0.70866141732283472" right="0.70866141732283472" top="0.6692913385826772" bottom="0.35433070866141736" header="0.27559055118110237" footer="0.31496062992125984"/>
  <pageSetup paperSize="9" scale="93" orientation="landscape" r:id="rId1"/>
  <rowBreaks count="1" manualBreakCount="1">
    <brk id="42" max="35" man="1"/>
  </rowBreaks>
  <ignoredErrors>
    <ignoredError sqref="O55 O7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b945c7-e272-4147-8675-af69574598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1F5CEA73C4D843A510ED737C251F81" ma:contentTypeVersion="15" ma:contentTypeDescription="Ein neues Dokument erstellen." ma:contentTypeScope="" ma:versionID="569cdedfe1893ff0dbf637ea4761076c">
  <xsd:schema xmlns:xsd="http://www.w3.org/2001/XMLSchema" xmlns:xs="http://www.w3.org/2001/XMLSchema" xmlns:p="http://schemas.microsoft.com/office/2006/metadata/properties" xmlns:ns3="e6b945c7-e272-4147-8675-af695745980b" targetNamespace="http://schemas.microsoft.com/office/2006/metadata/properties" ma:root="true" ma:fieldsID="660b795c3860569d8faf8519567c2ccf" ns3:_="">
    <xsd:import namespace="e6b945c7-e272-4147-8675-af69574598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45c7-e272-4147-8675-af6957459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92522-3F0E-4224-848E-FAF70601172C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6b945c7-e272-4147-8675-af695745980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1CA2CB-3F35-4416-8FA4-CEB138710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82AE5-FC9A-4D1D-B71E-9161B7B35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945c7-e272-4147-8675-af6957459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Golfclub Enzesfeld</cp:lastModifiedBy>
  <cp:lastPrinted>2015-03-26T14:05:45Z</cp:lastPrinted>
  <dcterms:created xsi:type="dcterms:W3CDTF">2010-04-08T09:47:19Z</dcterms:created>
  <dcterms:modified xsi:type="dcterms:W3CDTF">2026-04-10T11:30:39Z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0x010100681F5CEA73C4D843A510ED737C251F81</vt:lpwstr>
  </property>
</Properties>
</file>